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fileSharing readOnlyRecommended="1" userName="Jill Seeman" algorithmName="SHA-512" hashValue="01lUSdN2W3ZAkB+Qb8silz2aeeJCXc21UnD3si2nIcdsvUVSAM2QmYykMNLldtfjrTI+7e3DBj1DD7BJyvt1HQ==" saltValue="lcUF/VpRmoK4Y5JpapqBpg==" spinCount="100000"/>
  <workbookPr codeName="ThisWorkbook"/>
  <mc:AlternateContent xmlns:mc="http://schemas.openxmlformats.org/markup-compatibility/2006">
    <mc:Choice Requires="x15">
      <x15ac:absPath xmlns:x15ac="http://schemas.microsoft.com/office/spreadsheetml/2010/11/ac" url="/Users/JAS/Documents/Wordpress/Zero Friction/"/>
    </mc:Choice>
  </mc:AlternateContent>
  <xr:revisionPtr revIDLastSave="0" documentId="8_{6C6196C8-9E3B-4E44-90DE-9F8F8426F3D9}" xr6:coauthVersionLast="47" xr6:coauthVersionMax="47" xr10:uidLastSave="{00000000-0000-0000-0000-000000000000}"/>
  <bookViews>
    <workbookView xWindow="0" yWindow="500" windowWidth="33340" windowHeight="22240" xr2:uid="{00000000-000D-0000-FFFF-FFFF00000000}"/>
  </bookViews>
  <sheets>
    <sheet name="Data Raw revamp 1.1" sheetId="24" r:id="rId1"/>
    <sheet name="Data perf. consol graphs v1.1" sheetId="22" r:id="rId2"/>
    <sheet name="Data Performance consol 1 data" sheetId="23" r:id="rId3"/>
    <sheet name="Single Application Longevity" sheetId="16" r:id="rId4"/>
  </sheets>
  <definedNames>
    <definedName name="_xlnm._FilterDatabase" localSheetId="0" hidden="1">'Data Raw revamp 1.1'!$A$182:$J$241</definedName>
    <definedName name="_xlnm.Print_Area" localSheetId="1">'Data perf. consol graphs v1.1'!$A$1:$P$116</definedName>
    <definedName name="_xlnm.Print_Area" localSheetId="0">'Data Raw revamp 1.1'!$A$1:$J$305</definedName>
    <definedName name="_xlnm.Print_Area" localSheetId="3">'Single Application Longevity'!$A$1:$I$110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7" i="24" l="1"/>
  <c r="H131" i="24"/>
  <c r="H132" i="24"/>
  <c r="H136" i="24"/>
  <c r="H149" i="24"/>
  <c r="B157" i="24" l="1"/>
  <c r="I243" i="24"/>
  <c r="B243" i="24"/>
  <c r="H98" i="24"/>
  <c r="H99" i="24"/>
  <c r="H101" i="24"/>
  <c r="H100" i="24"/>
  <c r="H102" i="24"/>
  <c r="H103" i="24"/>
  <c r="H105" i="24"/>
  <c r="H104" i="24"/>
  <c r="H108" i="24"/>
  <c r="H109" i="24"/>
  <c r="H106" i="24"/>
  <c r="H133" i="24"/>
  <c r="H107" i="24"/>
  <c r="H110" i="24"/>
  <c r="H111" i="24"/>
  <c r="H112" i="24"/>
  <c r="H113" i="24"/>
  <c r="H118" i="24"/>
  <c r="H114" i="24"/>
  <c r="H115" i="24"/>
  <c r="H126" i="24"/>
  <c r="H117" i="24"/>
  <c r="H119" i="24"/>
  <c r="H116" i="24"/>
  <c r="H122" i="24"/>
  <c r="H120" i="24"/>
  <c r="H121" i="24"/>
  <c r="H124" i="24"/>
  <c r="H123" i="24"/>
  <c r="H125" i="24"/>
  <c r="H127" i="24"/>
  <c r="H129" i="24"/>
  <c r="H130" i="24"/>
  <c r="H128" i="24"/>
  <c r="H135" i="24"/>
  <c r="H134" i="24"/>
  <c r="H139" i="24"/>
  <c r="H143" i="24"/>
  <c r="H138" i="24"/>
  <c r="H140" i="24"/>
  <c r="H141" i="24"/>
  <c r="H142" i="24"/>
  <c r="H147" i="24"/>
  <c r="H144" i="24"/>
  <c r="H145" i="24"/>
  <c r="H146" i="24"/>
  <c r="H148" i="24"/>
  <c r="H150" i="24"/>
  <c r="H97" i="24"/>
  <c r="C157" i="24"/>
  <c r="C243" i="24" s="1"/>
  <c r="D157" i="24"/>
  <c r="E157" i="24"/>
  <c r="E243" i="24" s="1"/>
  <c r="F157" i="24"/>
  <c r="F243" i="24" s="1"/>
  <c r="G157" i="24"/>
  <c r="R242" i="24"/>
  <c r="Q242" i="24"/>
  <c r="P242" i="24"/>
  <c r="O242" i="24"/>
  <c r="N242" i="24"/>
  <c r="M242" i="24"/>
  <c r="H243"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206" authorId="0" shapeId="0" xr:uid="{15F12017-83C1-4CEE-94F1-7876DF1E276F}">
      <text>
        <r>
          <rPr>
            <b/>
            <sz val="9"/>
            <color indexed="81"/>
            <rFont val="Tahoma"/>
            <family val="2"/>
          </rPr>
          <t>Administrator:</t>
        </r>
        <r>
          <rPr>
            <sz val="9"/>
            <color indexed="81"/>
            <rFont val="Tahoma"/>
            <family val="2"/>
          </rPr>
          <t xml:space="preserve">
extrapolated from 800km test stop</t>
        </r>
      </text>
    </comment>
    <comment ref="P217" authorId="0" shapeId="0" xr:uid="{4567804D-EF25-4E80-B62F-C9600F0BC8BF}">
      <text>
        <r>
          <rPr>
            <b/>
            <sz val="9"/>
            <color indexed="81"/>
            <rFont val="Tahoma"/>
            <family val="2"/>
          </rPr>
          <t>Administrator:</t>
        </r>
        <r>
          <rPr>
            <sz val="9"/>
            <color indexed="81"/>
            <rFont val="Tahoma"/>
            <family val="2"/>
          </rPr>
          <t xml:space="preserve">
extrapolated from 800km test stop</t>
        </r>
      </text>
    </comment>
  </commentList>
</comments>
</file>

<file path=xl/sharedStrings.xml><?xml version="1.0" encoding="utf-8"?>
<sst xmlns="http://schemas.openxmlformats.org/spreadsheetml/2006/main" count="518" uniqueCount="297">
  <si>
    <t>Lube</t>
  </si>
  <si>
    <t>Rock N Roll Gold</t>
  </si>
  <si>
    <t>Block 1 - No Contamination</t>
  </si>
  <si>
    <t>Squirt</t>
  </si>
  <si>
    <t>White Lightning Epic Ride</t>
  </si>
  <si>
    <t>Smoove</t>
  </si>
  <si>
    <t>Cycle Star Gold</t>
  </si>
  <si>
    <t>Muc Off Hydro Dynamic</t>
  </si>
  <si>
    <t>Muc  Off Nano</t>
  </si>
  <si>
    <t>Block 2 - Dry Cont.</t>
  </si>
  <si>
    <t>Block 3 - No Cont.</t>
  </si>
  <si>
    <t>Block 4 - Wet cont.</t>
  </si>
  <si>
    <t>Block 5 - No Cont.</t>
  </si>
  <si>
    <t>Block 6 - Extreme Cont.</t>
  </si>
  <si>
    <t>Muc Off Nano Lube</t>
  </si>
  <si>
    <t xml:space="preserve"> </t>
  </si>
  <si>
    <t>Tru Tension Tungsten All Weather</t>
  </si>
  <si>
    <t>Nix Frix Shun</t>
  </si>
  <si>
    <t xml:space="preserve">Average </t>
  </si>
  <si>
    <t>Tru Tension Tungsten Race (D.A)</t>
  </si>
  <si>
    <t>Silca Hot Melt</t>
  </si>
  <si>
    <t xml:space="preserve">ZFC receives many emails from around the world seeking advice on what lubricant for what event. These range from a key road time trial, to 24 hour mtb to cross continent events to stage races. </t>
  </si>
  <si>
    <t xml:space="preserve">What lubricant for what event can depend on many factors. Not only from how long does lubricant X last in conditions Y, but a persons budget, race strategty (flag to flag or able to swap to fresh chain/s), mechanical confidence and more. </t>
  </si>
  <si>
    <t xml:space="preserve">The new test assess single application longevity for dry road conditions, dry gravel / mtb / cx conditions, and extreme conditions (wet, muddy etc).  </t>
  </si>
  <si>
    <t xml:space="preserve">The test follows a similar protocol as main lubricant test, alternating between larg ring and cogs 4 through six and small chain ring and cogs 1 through 3, with check measures every 150km. </t>
  </si>
  <si>
    <t xml:space="preserve">A new chain is used for single application longevity test, and the lubricant is applied via immersive application. This acts as a double check re initial penetration issues in the main test where the lubricant is applied as per manufacturer instructions. </t>
  </si>
  <si>
    <t xml:space="preserve">Initial test is dry road conditions. After stripping factory grease the chain is check measure for start measure point for that chain (chains do not always come from the factory exactly the same length). </t>
  </si>
  <si>
    <t xml:space="preserve">For the test block, the chain is given a wear rate  allowance of 0.1% (normal recommended chain wear replacment mark is 0.5%, so it is given 20% of the recommended wear replacement mark. </t>
  </si>
  <si>
    <t xml:space="preserve">How long it takes from the JUMP POINT to the end of wear allowance indicates characteristics of that lubricant. Some lubricants remain extremely low friction even in harsh conditions for an impressive time (ie chain coating type lubricant) followed by a very sharp increase once that treatment is done. Other lubricants can show a slow increase in wear from fairly early on but may not exhibit a clear jump point (ie some wet lubricants) - they just slowly continue to degrade. Such lubricants do not have point of sudden friction increase, but instead steadily increase in friction from - sometimes - kilometre zero. </t>
  </si>
  <si>
    <t xml:space="preserve">After dry road conditions test, chain is ulltrasoncially cleaned, re-lubed via immersive application, and subjected to dry contamination test.  Chain is given a 0.1% wear allowance from end of test measure at end of dry road test </t>
  </si>
  <si>
    <t xml:space="preserve">After dry contamination test, chain is ultrasonically cleaned, re-lubed via immersive application, and subjected to extreme contamination test. Chain is given a 0.1% wear allowance from end of test measure from dry contamination block test. </t>
  </si>
  <si>
    <t xml:space="preserve">Depending on the lubricant, it may demonstrate very different performance results in from one test type to another. Some will excell in dry contamination resistance but fall over in wet, or vice versa. This will be key to helping you decide what to prep  for your personal event based on length and expected conditions, and if you need to have a back up in case the conditions are different to what you expected. </t>
  </si>
  <si>
    <r>
      <t xml:space="preserve">Two key points are highlighted from the check measures. The obvious one is how many Km's until the chain reached its wear allowance. </t>
    </r>
    <r>
      <rPr>
        <b/>
        <u/>
        <sz val="12"/>
        <color rgb="FFFF0000"/>
        <rFont val="Calibri"/>
        <family val="2"/>
        <scheme val="minor"/>
      </rPr>
      <t>The second and more important is the "JUMP POINT"</t>
    </r>
    <r>
      <rPr>
        <sz val="12"/>
        <color theme="1"/>
        <rFont val="Calibri"/>
        <family val="2"/>
        <scheme val="minor"/>
      </rPr>
      <t xml:space="preserve">. This is the moment in the test where the chain wear rate measures change from zero or minimal wear, to a notable wear jump. This signifies when the lubricant treatment is effectively done. Whilst it may continue for some hundreds of km's from that point until it reaches wear rate limit, this JUMP POINT denotes when there will be a marked  increase in friction losses for that lubricant. Once hardened steel parts begin to wear at a noticeable rate - friction losses have jumped. </t>
    </r>
  </si>
  <si>
    <t xml:space="preserve">TO THE DATA!      </t>
  </si>
  <si>
    <t>Single Application Longevity - Dry road conditions test</t>
  </si>
  <si>
    <t>Lubricant</t>
  </si>
  <si>
    <t>Single Application Longevity - Dry Gravel / Mtb / CX</t>
  </si>
  <si>
    <t>Single Application Longevity - Extreme Conditions</t>
  </si>
  <si>
    <r>
      <t xml:space="preserve">*Note - despite the test being 250w, which is greater than most average on training rides, the smooth nature of machine run seems to deliver much longer treatment lifespans vs real riding where the sinosoidal loading of pedalling action delivers much greater peak forces even for the same avg power, and the environment - like riding your ergo - has less airborne contamination. Real world road riding vs lab testing tends to indicate that lab test claims for treatment longevity may be around double to triple vs what may be assessed in field testing. Ie in a lab test lubricant may hold its efficiency for 600km before notably increasing, yet on road the chain feels and sounds very dry by 300km and not pleasurable to ride past that point without relubricating  / re-waxing. </t>
    </r>
    <r>
      <rPr>
        <b/>
        <u/>
        <sz val="12"/>
        <color rgb="FFFF0000"/>
        <rFont val="Calibri"/>
        <family val="2"/>
        <scheme val="minor"/>
      </rPr>
      <t xml:space="preserve"> For the Single application test, based on when some clear is beginning, real world training where treatment has moved from silky smooth zone etc, I would suggest real world results treatment lifespan at approx 1/3rd of wear jump point km's attained on test machine</t>
    </r>
    <r>
      <rPr>
        <b/>
        <sz val="12"/>
        <color rgb="FF7030A0"/>
        <rFont val="Calibri"/>
        <family val="2"/>
        <scheme val="minor"/>
      </rPr>
      <t xml:space="preserve">. </t>
    </r>
    <r>
      <rPr>
        <b/>
        <sz val="12"/>
        <color rgb="FF0070C0"/>
        <rFont val="Calibri"/>
        <family val="2"/>
        <scheme val="minor"/>
      </rPr>
      <t>Note ZFC is always conservative re treatment lifespans - real world results will vary depending on your power, riding style, environment - conservative estimate is best as a guide just in case.</t>
    </r>
  </si>
  <si>
    <t>Shimano Factory Grease</t>
  </si>
  <si>
    <t>Silca Synergetic</t>
  </si>
  <si>
    <t>AB Graphene Wax</t>
  </si>
  <si>
    <t>AB Graphene Lube</t>
  </si>
  <si>
    <t>AB  Graphene Lube</t>
  </si>
  <si>
    <t>Single Appliation Longevity - New test protocol as of October 2020 - Much work to be done to re-test existing lubricant test list</t>
  </si>
  <si>
    <t>Latest review charts Data</t>
  </si>
  <si>
    <t>Block 1 wear</t>
  </si>
  <si>
    <t>Average All lubes</t>
  </si>
  <si>
    <t>Molten Speed Wax Original Formula</t>
  </si>
  <si>
    <t>Ceramic Spd UFO Drip New Formula</t>
  </si>
  <si>
    <t>Revolubes</t>
  </si>
  <si>
    <t xml:space="preserve">Rex Domestique </t>
  </si>
  <si>
    <t>Allied GRAX</t>
  </si>
  <si>
    <t>Rex Black Diamond</t>
  </si>
  <si>
    <t>Rex Black Diamond + Race Day Spray</t>
  </si>
  <si>
    <t>Mspeedwax New Formula</t>
  </si>
  <si>
    <t>Allied Grax</t>
  </si>
  <si>
    <t>Rex Black Diamond + RDS</t>
  </si>
  <si>
    <t>Rex Domestique</t>
  </si>
  <si>
    <t xml:space="preserve">Revolubes </t>
  </si>
  <si>
    <t>Muc Off Ludicrous AF</t>
  </si>
  <si>
    <t>Tru Tension Tungsten Race - (*D.A)</t>
  </si>
  <si>
    <t>Session S-wax</t>
  </si>
  <si>
    <t>Wolf tooth WT-1</t>
  </si>
  <si>
    <t>Wolf tooth wt-1</t>
  </si>
  <si>
    <t>Session S-Wax</t>
  </si>
  <si>
    <t>Effetto Mariposa Flower Power Wax</t>
  </si>
  <si>
    <t>Effetto Mariposa Flower power wax</t>
  </si>
  <si>
    <t>Rex Wax Race Blend (4+1)</t>
  </si>
  <si>
    <t>Rex Wax - Training blend (11+1)</t>
  </si>
  <si>
    <t>Km's to Wear Rate Jump Point</t>
  </si>
  <si>
    <t>Km's to reach total Wear allowance</t>
  </si>
  <si>
    <t>Real world KM's Adjusted - Wear rate Jump Point</t>
  </si>
  <si>
    <t>Real World Km's to reach total Wear allowance</t>
  </si>
  <si>
    <t>Boeshield T9- Aerosol</t>
  </si>
  <si>
    <t>Boeshield T9 - Aerosol</t>
  </si>
  <si>
    <t>Wolf tooth wt-1 on Factory grease</t>
  </si>
  <si>
    <t>Wolf tooth WT-1 on Factory Grease</t>
  </si>
  <si>
    <t>Silca Synerg-E</t>
  </si>
  <si>
    <t>Boeshield T9 -Aerosol</t>
  </si>
  <si>
    <t xml:space="preserve">Muc Off C3 Ceramic Dry </t>
  </si>
  <si>
    <t xml:space="preserve">Silca Super Secret Drip </t>
  </si>
  <si>
    <t>Prestacycle One</t>
  </si>
  <si>
    <t>Dumonde Tech Pro X-Lite</t>
  </si>
  <si>
    <t>NO LUBRICANT</t>
  </si>
  <si>
    <t>Wend Wax test 2 (dissolved in)</t>
  </si>
  <si>
    <t>Wend Wax test 1 - stick only</t>
  </si>
  <si>
    <t>Rex Black Diamond Wax - 11+1 mix</t>
  </si>
  <si>
    <t>Rex Black Diamond Wax - 4+1 Mix</t>
  </si>
  <si>
    <t xml:space="preserve">Finish Line Dry </t>
  </si>
  <si>
    <t>Extrapolation = +28.3%</t>
  </si>
  <si>
    <t xml:space="preserve">Block 3. </t>
  </si>
  <si>
    <t>Block 4</t>
  </si>
  <si>
    <t>Block 6 - change to use a 1.5 multiplication on Block 4</t>
  </si>
  <si>
    <r>
      <rPr>
        <b/>
        <sz val="16"/>
        <color rgb="FFFF00FF"/>
        <rFont val="Calibri"/>
        <family val="2"/>
        <scheme val="minor"/>
      </rPr>
      <t>WAX</t>
    </r>
    <r>
      <rPr>
        <b/>
        <sz val="16"/>
        <color theme="1"/>
        <rFont val="Calibri"/>
        <family val="2"/>
        <scheme val="minor"/>
      </rPr>
      <t xml:space="preserve"> / </t>
    </r>
    <r>
      <rPr>
        <b/>
        <sz val="16"/>
        <color rgb="FF00B050"/>
        <rFont val="Calibri"/>
        <family val="2"/>
        <scheme val="minor"/>
      </rPr>
      <t>Wax</t>
    </r>
    <r>
      <rPr>
        <b/>
        <sz val="16"/>
        <color theme="1"/>
        <rFont val="Calibri"/>
        <family val="2"/>
        <scheme val="minor"/>
      </rPr>
      <t xml:space="preserve"> </t>
    </r>
    <r>
      <rPr>
        <b/>
        <sz val="16"/>
        <color rgb="FF00B050"/>
        <rFont val="Calibri"/>
        <family val="2"/>
        <scheme val="minor"/>
      </rPr>
      <t>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</si>
  <si>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r>
      <rPr>
        <b/>
        <sz val="16"/>
        <color rgb="FFFF00FF"/>
        <rFont val="Calibri"/>
        <family val="2"/>
        <scheme val="minor"/>
      </rPr>
      <t>WAX</t>
    </r>
    <r>
      <rPr>
        <b/>
        <sz val="16"/>
        <color theme="1"/>
        <rFont val="Calibri"/>
        <family val="2"/>
        <scheme val="minor"/>
      </rPr>
      <t xml:space="preserve"> /</t>
    </r>
    <r>
      <rPr>
        <b/>
        <sz val="16"/>
        <color rgb="FF00B050"/>
        <rFont val="Calibri"/>
        <family val="2"/>
        <scheme val="minor"/>
      </rPr>
      <t xml:space="preserve"> Wax 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</si>
  <si>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t>Block 5</t>
  </si>
  <si>
    <t>Extrapolation = -3.0%</t>
  </si>
  <si>
    <t>Block 6</t>
  </si>
  <si>
    <t>Only one wet lubricant has been tested in block 6 - insufficient for data average extrapolation.</t>
  </si>
  <si>
    <t>Finish line Ceramic Wax (unable to extrapolate data)</t>
  </si>
  <si>
    <t xml:space="preserve">Silca Hot wax X </t>
  </si>
  <si>
    <t xml:space="preserve">Silca Hot wax X  </t>
  </si>
  <si>
    <t>Block 4 wear</t>
  </si>
  <si>
    <t>Block 6 wear</t>
  </si>
  <si>
    <t xml:space="preserve">BLOCK 6 - Extreme cont </t>
  </si>
  <si>
    <t>Block 2 wear</t>
  </si>
  <si>
    <t>Hot Wax X</t>
  </si>
  <si>
    <t>Finish Line Wet (green bottle)</t>
  </si>
  <si>
    <t xml:space="preserve">Candle wax </t>
  </si>
  <si>
    <t>Ceramic Speed Wet Conditions</t>
  </si>
  <si>
    <t>Singer General Purpose ($6.95)</t>
  </si>
  <si>
    <t>Singer general purpose ($6.95)</t>
  </si>
  <si>
    <t xml:space="preserve">Ceramic Speed Wet Conditions </t>
  </si>
  <si>
    <t>Ceramic Speed UFO Drip All conditions</t>
  </si>
  <si>
    <t>Cyclon All weather</t>
  </si>
  <si>
    <t xml:space="preserve">Airolube </t>
  </si>
  <si>
    <t>Airolube</t>
  </si>
  <si>
    <t>Finish Line Halo IM wax (*RE-Test TBA)</t>
  </si>
  <si>
    <t>Finish Line Halo Drip wax (*Re-Test TBA)</t>
  </si>
  <si>
    <t>*D.A = Re lube applications doubled</t>
  </si>
  <si>
    <t xml:space="preserve">Red = extrapolated data as test stopped before testing this block. </t>
  </si>
  <si>
    <t>*E.A = Extended application intervals</t>
  </si>
  <si>
    <t>See Below Wear by block data table for current extrapolations.</t>
  </si>
  <si>
    <t xml:space="preserve">What does the data mean?  The recommended time to replace your chain is at 0.5% elongation wear. This is the benchmark used in the zfc main test. </t>
  </si>
  <si>
    <t>The ZFC test is a difficult test. Each block is 1000km, and alternates between clean and contamination blocks. Most facilities lubricant tests are very short (hours).</t>
  </si>
  <si>
    <t>Wheras most ZFC tests last from 3000 to 6000km. There are re lubrication intervals, but NO cleaning during main test - it is up to the lubricant to resist becoming abrasive.</t>
  </si>
  <si>
    <t>the ZFC test cannot say which may be 5w loss lube or a 6w or 4w etc. As a blunt tool to measure performance, we are looking for large differences in wear rate, as a high wear</t>
  </si>
  <si>
    <t>Also look for notable changes by Block. Ie if a lubricant is impressive in block 1, but increases notably in block 2 - then it has absorbed a lot of contamination and become abrasive</t>
  </si>
  <si>
    <t xml:space="preserve">The test is just a Tacx Neo smart trainer set to 250w resistance, driven by an industrial motor at 100 cadence. So it is an actual bicycle drivetrain. </t>
  </si>
  <si>
    <t xml:space="preserve">So the chain, and its lubricant - is being tested in its ACTUAL use case, not some esoteric efficiency test method. </t>
  </si>
  <si>
    <t>If a lubricant shows high chain wear in this test, it is EXTREMELY unlikely to be a high performing product in your cycling.  If you are happy with a product that tests poorly here,</t>
  </si>
  <si>
    <t xml:space="preserve">you will do cartwheels of joy if you switched to a high performing product of your preference (wet, wax, wax drip etc). </t>
  </si>
  <si>
    <t xml:space="preserve">The test is a true like for like benchmark. The lubricants are tested at same load, same intervals, same contamination introduced at the same time and same amount. </t>
  </si>
  <si>
    <t xml:space="preserve">The wear rates are a true reflection of one lubricants performance vs another, as a bicycle chain lubricant, in its actual use case on a bicycle drivetrain. </t>
  </si>
  <si>
    <t xml:space="preserve">At the bottom of the lubricant test page on website is the full test brief if you wish to read the full test protocol and deeper information. </t>
  </si>
  <si>
    <t xml:space="preserve">Private Immersive wax </t>
  </si>
  <si>
    <t>Private test - wet lubricant</t>
  </si>
  <si>
    <t>Private immersive wax</t>
  </si>
  <si>
    <t>Private Immersive wax (2)</t>
  </si>
  <si>
    <t>Private immersive wax (2)</t>
  </si>
  <si>
    <t>Private test wet lubricant (2)</t>
  </si>
  <si>
    <t>Private test - wet lubricant (1)</t>
  </si>
  <si>
    <t>Private wax drip (1)</t>
  </si>
  <si>
    <t>Private Immersive wax (3)</t>
  </si>
  <si>
    <t>Tunap Eco</t>
  </si>
  <si>
    <t>Wet lubricants Extrapolation update - Nov 2024</t>
  </si>
  <si>
    <t>Average All Wet Block 2 - %</t>
  </si>
  <si>
    <t>Average All Wet Block 1 - 10.8%</t>
  </si>
  <si>
    <t>Average All wet Block 2 = 53.1%</t>
  </si>
  <si>
    <t>Average all wet Block 3 = 38.8%</t>
  </si>
  <si>
    <t>Extrapolation = -14.3%</t>
  </si>
  <si>
    <t>Average all tested wet block 4 = 79.2</t>
  </si>
  <si>
    <t>Average All wet block 2 = 53.1%</t>
  </si>
  <si>
    <t>Extrapolation = + 26.1%</t>
  </si>
  <si>
    <t>Tunap Eco (on test)</t>
  </si>
  <si>
    <t xml:space="preserve">Too small data (only 3) </t>
  </si>
  <si>
    <t>Use their block 3 wear rate (very optimistic</t>
  </si>
  <si>
    <t>Extrapolation =  use block 3</t>
  </si>
  <si>
    <t>Wax drip lubricants Extrapolation update - Nov 2024</t>
  </si>
  <si>
    <t>Average All Wax Block 1 - 9.7%</t>
  </si>
  <si>
    <t xml:space="preserve">Average All Wax Block 2 - </t>
  </si>
  <si>
    <t xml:space="preserve">Extrapolation = </t>
  </si>
  <si>
    <t xml:space="preserve">Average All wax Block 2 = </t>
  </si>
  <si>
    <t>Average all wax Block 3 =</t>
  </si>
  <si>
    <t>Average All wax block 2 = 9.7%</t>
  </si>
  <si>
    <t>Average all tested wax block 4 = 39.9</t>
  </si>
  <si>
    <t>Extrapolation = + 30.2%</t>
  </si>
  <si>
    <t>Average all wax tested block 4 = 39.9%</t>
  </si>
  <si>
    <t>Average all wax tested block 5 = 23.8%</t>
  </si>
  <si>
    <t>Extrapolation = -16.1% reduction vs block 4</t>
  </si>
  <si>
    <t>Average all wet tested block 6 = 40.6%</t>
  </si>
  <si>
    <t>Extrapolation = + 0.7%  vs block 4</t>
  </si>
  <si>
    <t>Immersive wax (excluding Finish line halo</t>
  </si>
  <si>
    <t>Block 5 - use block 3</t>
  </si>
  <si>
    <t>Block 6 - avg all tested = 37.4 - use this except for AB graphen wax - use block 4</t>
  </si>
  <si>
    <t>D</t>
  </si>
  <si>
    <t>Block 1 has no contamination</t>
  </si>
  <si>
    <t>Block 2 includes dry contamination (dry offroad cycling)</t>
  </si>
  <si>
    <t xml:space="preserve">Block 3 - no contamination </t>
  </si>
  <si>
    <t>Block 4 - Wet contamination - Harsh wet conditions</t>
  </si>
  <si>
    <t>Block 5 - No contamination</t>
  </si>
  <si>
    <t>Refer to information above for further details on test</t>
  </si>
  <si>
    <t xml:space="preserve">Refer to Full test protocol Brief for a complete </t>
  </si>
  <si>
    <t xml:space="preserve">Breakdown of all intervals, re lubrication, </t>
  </si>
  <si>
    <t xml:space="preserve">contamination addition etc. </t>
  </si>
  <si>
    <t xml:space="preserve"> Main test comprises of 5 x 1000km blocks. </t>
  </si>
  <si>
    <t>Block 2 - Dry Offroad conditions</t>
  </si>
  <si>
    <t xml:space="preserve">Block 3 - No Contamination </t>
  </si>
  <si>
    <t>Block 4 - Wet conditions riding</t>
  </si>
  <si>
    <t>Block 5 - No Contamination</t>
  </si>
  <si>
    <t>Block 6 - Harsh wet conditions riding</t>
  </si>
  <si>
    <t>N/A</t>
  </si>
  <si>
    <t>Wear - Block by block (individual wear rate for each block)</t>
  </si>
  <si>
    <r>
      <t>Number of chains worn to recommended replacement mark of 0.5% in EACH block.</t>
    </r>
    <r>
      <rPr>
        <b/>
        <i/>
        <sz val="20"/>
        <color rgb="FFFF0000"/>
        <rFont val="Calibri"/>
        <family val="2"/>
        <scheme val="minor"/>
      </rPr>
      <t xml:space="preserve"> 1.0 = 1 chain worn to 0.5% wear mark</t>
    </r>
  </si>
  <si>
    <t>Friction / wear test - CUMULATIVE WEAR - Main test protocol</t>
  </si>
  <si>
    <r>
      <t xml:space="preserve">Number of chains worn to recommended replacement mark of 0.5%. </t>
    </r>
    <r>
      <rPr>
        <b/>
        <i/>
        <sz val="20"/>
        <color rgb="FFFF0000"/>
        <rFont val="Calibri"/>
        <family val="2"/>
        <scheme val="minor"/>
      </rPr>
      <t xml:space="preserve">1.0 = 1 chain worn to 0.5% wear mark. </t>
    </r>
  </si>
  <si>
    <t xml:space="preserve">How to use this data? </t>
  </si>
  <si>
    <t xml:space="preserve">The table below shows the wear recorded for each individual test block. This enables you to drill down to what lubricant performs for your riding - ie offroad? Frequent wet? </t>
  </si>
  <si>
    <t xml:space="preserve"> A high result in block 1 may indicate initial penetration issues, especially if there is a similar or even lower wear rate in block 2 where abrasive contamination is now added. </t>
  </si>
  <si>
    <t xml:space="preserve">Or, if there is a high wear rate in block 1, followed by a much worse result in block 2, it is simply a very poor lubricant. </t>
  </si>
  <si>
    <t>A high amount of wear in block 2 (regardless of block 1 result) - shows the lubricant becomes abrasive once exposed to dry dust contamination = NOT suitable for offroad / gravel</t>
  </si>
  <si>
    <t xml:space="preserve">Block 3 gives us an indication if the lubricant was able to improve / flush clean itself after block 2 - ie any ability to "clean as it lubes". </t>
  </si>
  <si>
    <t xml:space="preserve">Block 4 gives us an indication of the lubricants performance in wet weather conditions. </t>
  </si>
  <si>
    <t xml:space="preserve">Block 5 is similar to block 3 - how does the lubricant recover post block 4's wet contamination. </t>
  </si>
  <si>
    <t xml:space="preserve">Block 6 is a harsher wet conditions test vs block 4 - it has double the amount of water, double the amount of contamination, this is applied twice as often (4x amount all up). </t>
  </si>
  <si>
    <t>Extrapolated data is the average result for lubricants of that type that have physically been tested (better performing) in that block. It is likely if tested the red data fields would be worse than shown</t>
  </si>
  <si>
    <t>SUMMARY</t>
  </si>
  <si>
    <t>If you only ride in dry road conditions - Any lubricant with a low wear rate in BLOCK 1 will suit you well, especially if you follow chain maintenacnce guide (instructions tab - ZFC)</t>
  </si>
  <si>
    <t xml:space="preserve">The table below shows the wear recorded across the main test (cumulative - each blocks wear added to all previous wear). </t>
  </si>
  <si>
    <t xml:space="preserve">For most data / cost comparisons I use the first 5000km only, excluding harsh block 6, as most lubircants have failed long before, and I am using heavily extrapolated data to fill. </t>
  </si>
  <si>
    <t xml:space="preserve">The main test up to the end of Block 5 (5000km of testing including a dry contamination block and a wet contamination block) - is an overall fairly tough test. </t>
  </si>
  <si>
    <t>A lubricant with a result of 1.0 (one chain worn to the recommended chain wear replacement mark of 0.5% elongation wear) for Block 5 is a high performing lubricant</t>
  </si>
  <si>
    <t xml:space="preserve">For MOST cyclists - especially predominantely dry conditions road cycling - you should also expect to attain at least 5000km to a 0.5% wear mark for that lubricant. </t>
  </si>
  <si>
    <t xml:space="preserve">IF you ride predominantly offroad - you should refer to the individual block by block data table (below the cumulative wear table) to select a lubricant that performs well </t>
  </si>
  <si>
    <t xml:space="preserve">in offroad conditions (gravel / mtb). Many wet lubricants especially become very abrasive very quickly when exposed to the world of dirt and dust. </t>
  </si>
  <si>
    <t xml:space="preserve">IF you ride predominantly or frequently in wet condtions / harsh wet conditions - you should refer to the block by block data table (below cumulative wear table) to select </t>
  </si>
  <si>
    <t xml:space="preserve">A lubricant that performs well in those conditions. </t>
  </si>
  <si>
    <r>
      <t xml:space="preserve">Data fields that are </t>
    </r>
    <r>
      <rPr>
        <b/>
        <i/>
        <sz val="14"/>
        <color rgb="FFFF0000"/>
        <rFont val="Calibri"/>
        <family val="2"/>
        <scheme val="minor"/>
      </rPr>
      <t>RED</t>
    </r>
    <r>
      <rPr>
        <b/>
        <i/>
        <sz val="14"/>
        <color rgb="FF0070C0"/>
        <rFont val="Calibri"/>
        <family val="2"/>
        <scheme val="minor"/>
      </rPr>
      <t xml:space="preserve"> denote the data is</t>
    </r>
    <r>
      <rPr>
        <b/>
        <i/>
        <sz val="14"/>
        <color rgb="FFFF0000"/>
        <rFont val="Calibri"/>
        <family val="2"/>
        <scheme val="minor"/>
      </rPr>
      <t xml:space="preserve"> Extrapolated </t>
    </r>
    <r>
      <rPr>
        <b/>
        <i/>
        <sz val="14"/>
        <color rgb="FF0070C0"/>
        <rFont val="Calibri"/>
        <family val="2"/>
        <scheme val="minor"/>
      </rPr>
      <t xml:space="preserve">as the test was stopped at end of previous block due to high wear not warranting continuing test. </t>
    </r>
  </si>
  <si>
    <r>
      <t xml:space="preserve">Data fields that are </t>
    </r>
    <r>
      <rPr>
        <b/>
        <i/>
        <sz val="14"/>
        <color rgb="FFFF0000"/>
        <rFont val="Calibri"/>
        <family val="2"/>
        <scheme val="minor"/>
      </rPr>
      <t>RED</t>
    </r>
    <r>
      <rPr>
        <b/>
        <i/>
        <sz val="14"/>
        <color rgb="FF0070C0"/>
        <rFont val="Calibri"/>
        <family val="2"/>
        <scheme val="minor"/>
      </rPr>
      <t xml:space="preserve"> denote the data is </t>
    </r>
    <r>
      <rPr>
        <b/>
        <i/>
        <sz val="14"/>
        <color rgb="FFFF0000"/>
        <rFont val="Calibri"/>
        <family val="2"/>
        <scheme val="minor"/>
      </rPr>
      <t>Extrapolated</t>
    </r>
    <r>
      <rPr>
        <b/>
        <i/>
        <sz val="14"/>
        <color rgb="FF0070C0"/>
        <rFont val="Calibri"/>
        <family val="2"/>
        <scheme val="minor"/>
      </rPr>
      <t xml:space="preserve"> as the test was stopped at end of previous block due to high wear not warranting continuing test. </t>
    </r>
  </si>
  <si>
    <t>Block 1 - 1000km- No Contamination</t>
  </si>
  <si>
    <t>Block 2 - 1000km -  Dry Offroad conditions</t>
  </si>
  <si>
    <r>
      <t xml:space="preserve">If you ride gravel or mtb in predominately dry conditions - you want a lubricant with a low wear rate in BLOCK 2. </t>
    </r>
    <r>
      <rPr>
        <b/>
        <i/>
        <sz val="14"/>
        <color rgb="FFFF0000"/>
        <rFont val="Calibri"/>
        <family val="2"/>
        <scheme val="minor"/>
      </rPr>
      <t xml:space="preserve">ZFC RECOMMENDS BELOW 1.5 chains per 5000km </t>
    </r>
  </si>
  <si>
    <r>
      <t xml:space="preserve">Block 2 - Dry Offroad conditions - </t>
    </r>
    <r>
      <rPr>
        <b/>
        <sz val="14"/>
        <color rgb="FFFF0000"/>
        <rFont val="Calibri"/>
        <family val="2"/>
        <scheme val="minor"/>
      </rPr>
      <t>CHAINS WORN to 0.5% PER 5000km</t>
    </r>
  </si>
  <si>
    <r>
      <t>Block 4 - Wet conditions riding -</t>
    </r>
    <r>
      <rPr>
        <b/>
        <sz val="14"/>
        <color rgb="FFFF0000"/>
        <rFont val="Calibri"/>
        <family val="2"/>
        <scheme val="minor"/>
      </rPr>
      <t xml:space="preserve"> Chains Worn to 0.5% per 5000km</t>
    </r>
  </si>
  <si>
    <r>
      <t xml:space="preserve">If you ride in frequent wet conditions (road or offroad) - you want a lubricant with a low (comparatively..) wear rate in Block 4 - </t>
    </r>
    <r>
      <rPr>
        <b/>
        <i/>
        <sz val="14"/>
        <color rgb="FFFF0000"/>
        <rFont val="Calibri"/>
        <family val="2"/>
        <scheme val="minor"/>
      </rPr>
      <t>ZFC RECOMMENDS BELOW 2.5 Chains per 5000km</t>
    </r>
  </si>
  <si>
    <t>Block 6 - Harsh wet conditions riding - Chains worn to 0.5% per 5000km</t>
  </si>
  <si>
    <r>
      <t>If you ride in frequent  VERY HARSH conditions - you want a lubricant with a low (comparatively..) wear rate in Block 6,</t>
    </r>
    <r>
      <rPr>
        <b/>
        <i/>
        <sz val="14"/>
        <color rgb="FFFF0000"/>
        <rFont val="Calibri"/>
        <family val="2"/>
        <scheme val="minor"/>
      </rPr>
      <t xml:space="preserve"> ZFC RECOMMENDS BELOW 3.5 chains per 5000km</t>
    </r>
  </si>
  <si>
    <t xml:space="preserve">The LOWER the number of chains worn to recommended 0.5%, the better performing the lubricant. In real riding, the lower chain wear WILL = lower cassette and chainring wear as well. </t>
  </si>
  <si>
    <t xml:space="preserve">rate denotes rapid wear of the chains steel parts, and it flat out takes friction to wear steel at a notable rate. So a 0.1 vs a 0.2, or 1.3 vs 1.4 etc - I don’t care. </t>
  </si>
  <si>
    <t xml:space="preserve">Ie a 0.5 difference means a chain was more worn by half of its wear lifespan vs another lubricant. A 1.0 difference means an entire other chains was worn to wear allowance by same point. </t>
  </si>
  <si>
    <t xml:space="preserve">But a 0.1 vs 0.3 or 0.4 difference result is becoming a notable performance difference if this is for an individual wear block, or around 0.5 for the overall cumulative wear. </t>
  </si>
  <si>
    <t xml:space="preserve">*Before you email me about the great results you have had with X poor result lubricant - pls note that getting 10,000km from a chain is easy if you run it WAY past recommended </t>
  </si>
  <si>
    <t xml:space="preserve">0.5% wear mark. And/Or if you flush clean your chains every week to reset contamination. I would get about 60,000km if I took an Mspeedwax / Hot Melt / Rex BD chain to 2%. </t>
  </si>
  <si>
    <t>COST TO RUN - 5000km</t>
  </si>
  <si>
    <t>Main test protocol  - Understanding the ZFC benchmark test and data.</t>
  </si>
  <si>
    <t xml:space="preserve">As such, 0.5% elongation wear = 1.0 chains worn in the data tables. Thus 2.0 would mean 2 chains would have been worn to 0.5% replacement mark by this point etc. </t>
  </si>
  <si>
    <t xml:space="preserve">Lubricants protecting your chain (and thus drivetrain) from wear can have a huge impact on your running costs - especially for higher end components. </t>
  </si>
  <si>
    <t>Or - if you just replace your drivetrain at an annual service, a lubricant protecting your drivetrain from a lot of wear will have a significant impact on your drivetrain performance,</t>
  </si>
  <si>
    <t xml:space="preserve">especially towards the end of its tenure - keeping it much lower friction, better shifting, reduced chance of chain drop, reduced chance of chain failure. All very good things. </t>
  </si>
  <si>
    <t xml:space="preserve">Your chain and its lubricant work EXTREMELY hard. Your chain has many moving parts per link, and they need lubrication under thousands fo PSI pressure load, with high contamination exposure. Your humble bicycle chain, at the heart of propelling you forwards, is actually quite an extreme lubrication challenge that many underestimate, to their cost. </t>
  </si>
  <si>
    <t>A pretty bonkers market segment….</t>
  </si>
  <si>
    <t xml:space="preserve">Your chain lubricant choice can very easily either cost you a lot or save you a lot - in both efficiency and running costs. </t>
  </si>
  <si>
    <t xml:space="preserve">But it can be so hard for cyclists to know which brand or which product to trust. Manufacturers can make any claim they like about their products performance, and often with zero </t>
  </si>
  <si>
    <t xml:space="preserve">That is why the ZFC benchmark test exists. It is a test where load, time, contamination exposure, re lubrication etc etc are all controlled. The wear rates that come in are purely down to </t>
  </si>
  <si>
    <t xml:space="preserve">the performance and wear protection of the lubricant to do its job in its actual use case - on a bicycle chain on a bicycle drivetrain. Not some esoteric ASTM test for a different use case. </t>
  </si>
  <si>
    <t xml:space="preserve">Assessing a lubricants performance via wear correlation is a relatively blunt tool. It cannot directly predict efficiency (speed). Ie if two lubricants return similar wear rate results, </t>
  </si>
  <si>
    <t xml:space="preserve">Understanding Cost to run calculations. </t>
  </si>
  <si>
    <t xml:space="preserve">This has been a difficult area to model. Previously I had extremely detailed modelling, factoring lubricant cost, different components etc - however the numbers were often </t>
  </si>
  <si>
    <t>difficult for viewers to understand, and for the poor performing lubricants, the cost to run numbers were pretty unbelievable - because in real life no one would actually spend those $$</t>
  </si>
  <si>
    <t xml:space="preserve">For example, the worst performing lubircants would eat through many chains per 5000km or 10,000km to a 0.5% recommended wear replacement mark. And if one actually replaced </t>
  </si>
  <si>
    <t xml:space="preserve">their chains and components from this wear as should be done, the cost to run modelling would have been very accurate of that very high cost. But, people running such lubricants do not </t>
  </si>
  <si>
    <t>do this, instead they keep running chain and drivetrain parts until they are very very worn, and then replace. Often they may have no idea just how worn their drivetrain was, they just know</t>
  </si>
  <si>
    <t>when they get their bike back it feels brand new! But when they would see a number saying X huge amount of $ per 10,000km, and they are not spending that due to riding things to the</t>
  </si>
  <si>
    <t xml:space="preserve">death vs replacing components at recommended wear - they would disregard cost to run calculations entirely as being wildly inaccurate - which in reality, for them - they were. </t>
  </si>
  <si>
    <t xml:space="preserve">But cost to run is a key driver of this testing. Lubricants that wear your chain (and thus drivetrain) components rapidly DO cost A LOT of cyclists A LOT of extra money every year. </t>
  </si>
  <si>
    <t xml:space="preserve">And many components can be very expensive. We now have chains costing over $200 and cassettes costing $700 to $1000+, as well as some very expensive chain rings. On high end </t>
  </si>
  <si>
    <t xml:space="preserve">components a lubricant that prevents half the wear vs another lubricant can literally save you $1000 on component wear over a year, or 5000km, or 10,000km etc. </t>
  </si>
  <si>
    <t xml:space="preserve">What would you rather spend your money on? Those news glasses you covet? Or shoes? Or helmet? Or winter jacket? Or Cargo bibs? - Or just burn it on buying new groupset components </t>
  </si>
  <si>
    <t xml:space="preserve">that by simply buying a proven excellent lubricant vs a proven meh or poor lubricant - you can easily prevent that wear and needed replacement. </t>
  </si>
  <si>
    <t>However in light of the issues on original cost to run, it has now been greatly simplified, and more leeway given around replacement. Cost to run is based on rider taking chain to 1.0% wear</t>
  </si>
  <si>
    <t>as opposed to recommended replacement mark of 0.5%, and then cost to replace components of $500. If you components cost less than this, factor that for yourself when you are comparing</t>
  </si>
  <si>
    <t xml:space="preserve">the cost to run $ amounts. Remember also your components may cost MUCH more than this, so - factor accordingly. If the cost to run on my modelling has one lubricant at $500 and </t>
  </si>
  <si>
    <t xml:space="preserve">another lubricant at $1000, but your compnents will cost your $1000 to replace vs $500, then there will be $1000 wear saving between those 2 lubricants vs $500. </t>
  </si>
  <si>
    <t>REMEMBER THIS IS A BENCHMARK TEST!</t>
  </si>
  <si>
    <t xml:space="preserve">relative to each other. If you ride gravel, and in the ZFC table Lubricant A is much lower wear than Lubricant B in the dry offroad test block 2 - whilst your wear rate will differ </t>
  </si>
  <si>
    <t xml:space="preserve">for your cycling vs this benchmark test, the relationship will be highly linked. You can expect lubricant A to deliver much lower wear to you Vs lubricant B just like it did in this test. </t>
  </si>
  <si>
    <t>Yes - I know - for X lubricant that performs poorly on the data below there will be cyclists that have achieved very different KM's to wear rate in their use.  But I am not testing your personal</t>
  </si>
  <si>
    <t xml:space="preserve">riding conditions or terrain. I am not testing your power. I am not testing your chain and drivetrain maintenance.  In the ZFC test, all aspects and conditions are the same, so the results are </t>
  </si>
  <si>
    <r>
      <t xml:space="preserve">Based on drivetrain parts replacement cost of $500, and with replacement necessary after 1 x chain wear to a 1.0% elongation wear necessitating new components with a new chain. </t>
    </r>
    <r>
      <rPr>
        <b/>
        <sz val="12"/>
        <color rgb="FFFF0000"/>
        <rFont val="Calibri"/>
        <family val="2"/>
        <scheme val="minor"/>
      </rPr>
      <t>Refer to Cost to run explainer in main information section.</t>
    </r>
  </si>
  <si>
    <t xml:space="preserve">Sadly - despite the changes, the cost to run calcs for the worst performing products are still a bit nuts. They just eat so many chains. In reality what happens is people just run them </t>
  </si>
  <si>
    <t xml:space="preserve">very worn for a long time. They pay for it in a very badly running drivetrain vs paying in $, because if they realised how bad things were, they would try a different lubricant. </t>
  </si>
  <si>
    <t>Or in some cases people mask a poor lubricant by way of very frequent and very thorough maintenance, which also carries time and solvent costs (and solvent ends up where?)</t>
  </si>
  <si>
    <t xml:space="preserve">In summary - if you have been happy with a product that tests poorly in the ZFC test, you will be doing carthwheels of joy if you used a high performing product instead. </t>
  </si>
  <si>
    <t>Main Test - 5000km</t>
  </si>
  <si>
    <t>Immersive wax - Median</t>
  </si>
  <si>
    <t>Immersive wax - Top 5 average</t>
  </si>
  <si>
    <t>Wax Drip - Top 5 Average</t>
  </si>
  <si>
    <t>Wax Drip -  Median</t>
  </si>
  <si>
    <t>Wet lubricant - Top 5 Average</t>
  </si>
  <si>
    <t>Wet Lubricant - Median</t>
  </si>
  <si>
    <r>
      <t xml:space="preserve">substantiation of the claim, or zero independent substantiation. Sadly it is also very difficult for cycling media to properly assess, and most cyclists struggle too </t>
    </r>
    <r>
      <rPr>
        <b/>
        <sz val="14"/>
        <color rgb="FFFF0000"/>
        <rFont val="Calibri"/>
        <family val="2"/>
        <scheme val="minor"/>
      </rPr>
      <t>(Track your chain wear!!!)</t>
    </r>
  </si>
  <si>
    <t>Finish Line Halo IM wax (re-test Jan 25)</t>
  </si>
  <si>
    <t>Finish Line Halo IM wax (*RE-Test Jan 25)</t>
  </si>
  <si>
    <t>Halo IM wax</t>
  </si>
  <si>
    <t>Extreme conditions</t>
  </si>
  <si>
    <t>CB trade Titanium Armour</t>
  </si>
  <si>
    <t>Finish Line Halo Drip wax - re test.</t>
  </si>
  <si>
    <t>Finish Line Halo Drip wax (*Re-Test)</t>
  </si>
  <si>
    <t>Tunap Ultimate Synthetic</t>
  </si>
  <si>
    <t>Tunap Eco Ultimate Synthetic</t>
  </si>
  <si>
    <t>BLOCK 2 - Dry Cont. - per 5000km</t>
  </si>
  <si>
    <t>BLOCK 4 - Wet cond - per 5000km</t>
  </si>
  <si>
    <t>WD-40</t>
  </si>
  <si>
    <t>WD-40 original</t>
  </si>
  <si>
    <t>WD-40 Original</t>
  </si>
  <si>
    <t>Optimize Bike (on test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</si>
</sst>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7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0070C0"/>
      <name val="Calibri"/>
      <family val="2"/>
      <scheme val="minor"/>
    </font>
    <font>
      <b/>
      <sz val="11"/>
      <color rgb="FF7030A0"/>
      <name val="Calibri"/>
      <family val="2"/>
      <scheme val="minor"/>
    </font>
    <font>
      <b/>
      <sz val="14"/>
      <color theme="1"/>
      <name val="Calibri"/>
      <family val="2"/>
      <scheme val="minor"/>
    </font>
    <font>
      <sz val="12"/>
      <color theme="1"/>
      <name val="Calibri"/>
      <family val="2"/>
      <scheme val="minor"/>
    </font>
    <font>
      <b/>
      <sz val="11"/>
      <color rgb="FFFF0000"/>
      <name val="Calibri"/>
      <family val="2"/>
      <scheme val="minor"/>
    </font>
    <font>
      <sz val="11"/>
      <color rgb="FFFF0000"/>
      <name val="Calibri"/>
      <family val="2"/>
      <scheme val="minor"/>
    </font>
    <font>
      <b/>
      <sz val="14"/>
      <color rgb="FF0070C0"/>
      <name val="Calibri"/>
      <family val="2"/>
      <scheme val="minor"/>
    </font>
    <font>
      <b/>
      <sz val="12"/>
      <color rgb="FF0070C0"/>
      <name val="Calibri"/>
      <family val="2"/>
      <scheme val="minor"/>
    </font>
    <font>
      <sz val="12"/>
      <color rgb="FFFF0000"/>
      <name val="Calibri"/>
      <family val="2"/>
      <scheme val="minor"/>
    </font>
    <font>
      <b/>
      <u/>
      <sz val="12"/>
      <color rgb="FFFF0000"/>
      <name val="Calibri"/>
      <family val="2"/>
      <scheme val="minor"/>
    </font>
    <font>
      <sz val="11"/>
      <color rgb="FF7030A0"/>
      <name val="Calibri"/>
      <family val="2"/>
      <scheme val="minor"/>
    </font>
    <font>
      <b/>
      <sz val="18"/>
      <color theme="0"/>
      <name val="Calibri"/>
      <family val="2"/>
      <scheme val="minor"/>
    </font>
    <font>
      <sz val="18"/>
      <color theme="1"/>
      <name val="Calibri"/>
      <family val="2"/>
      <scheme val="minor"/>
    </font>
    <font>
      <sz val="22"/>
      <color theme="5"/>
      <name val="Bahnschrift"/>
      <family val="2"/>
    </font>
    <font>
      <u/>
      <sz val="22"/>
      <color theme="5"/>
      <name val="Berlin Sans FB"/>
      <family val="2"/>
    </font>
    <font>
      <b/>
      <sz val="12"/>
      <color rgb="FF7030A0"/>
      <name val="Calibri"/>
      <family val="2"/>
      <scheme val="minor"/>
    </font>
    <font>
      <sz val="12"/>
      <color rgb="FF7030A0"/>
      <name val="Calibri"/>
      <family val="2"/>
      <scheme val="minor"/>
    </font>
    <font>
      <b/>
      <sz val="18"/>
      <color rgb="FFFFC000"/>
      <name val="Calibri"/>
      <family val="2"/>
      <scheme val="minor"/>
    </font>
    <font>
      <sz val="18"/>
      <color rgb="FFFFC000"/>
      <name val="Calibri"/>
      <family val="2"/>
      <scheme val="minor"/>
    </font>
    <font>
      <sz val="14"/>
      <color theme="1"/>
      <name val="Calibri"/>
      <family val="2"/>
      <scheme val="minor"/>
    </font>
    <font>
      <b/>
      <sz val="14"/>
      <color rgb="FF7030A0"/>
      <name val="Calibri"/>
      <family val="2"/>
      <scheme val="minor"/>
    </font>
    <font>
      <sz val="11"/>
      <color rgb="FF0070C0"/>
      <name val="Calibri"/>
      <family val="2"/>
      <scheme val="minor"/>
    </font>
    <font>
      <b/>
      <sz val="14"/>
      <color theme="0"/>
      <name val="Calibri"/>
      <family val="2"/>
      <scheme val="minor"/>
    </font>
    <font>
      <sz val="14"/>
      <color theme="0"/>
      <name val="Calibri"/>
      <family val="2"/>
      <scheme val="minor"/>
    </font>
    <font>
      <b/>
      <u/>
      <sz val="11"/>
      <color rgb="FF0070C0"/>
      <name val="Calibri"/>
      <family val="2"/>
      <scheme val="minor"/>
    </font>
    <font>
      <b/>
      <i/>
      <sz val="14"/>
      <color rgb="FFFFC000"/>
      <name val="Calibri"/>
      <family val="2"/>
      <scheme val="minor"/>
    </font>
    <font>
      <sz val="14"/>
      <color rgb="FFFF0000"/>
      <name val="Calibri"/>
      <family val="2"/>
      <scheme val="minor"/>
    </font>
    <font>
      <b/>
      <sz val="26"/>
      <color theme="1"/>
      <name val="Calibri"/>
      <family val="2"/>
      <scheme val="minor"/>
    </font>
    <font>
      <b/>
      <sz val="14"/>
      <color rgb="FFFF00FF"/>
      <name val="Calibri"/>
      <family val="2"/>
      <scheme val="minor"/>
    </font>
    <font>
      <b/>
      <sz val="14"/>
      <color rgb="FF00B0F0"/>
      <name val="Calibri"/>
      <family val="2"/>
      <scheme val="minor"/>
    </font>
    <font>
      <b/>
      <sz val="14"/>
      <color rgb="FF00B050"/>
      <name val="Calibri"/>
      <family val="2"/>
      <scheme val="minor"/>
    </font>
    <font>
      <b/>
      <sz val="14"/>
      <color rgb="FFFF0000"/>
      <name val="Calibri"/>
      <family val="2"/>
      <scheme val="minor"/>
    </font>
    <font>
      <b/>
      <sz val="16"/>
      <color theme="1"/>
      <name val="Calibri"/>
      <family val="2"/>
      <scheme val="minor"/>
    </font>
    <font>
      <b/>
      <sz val="16"/>
      <color rgb="FFFF00FF"/>
      <name val="Calibri"/>
      <family val="2"/>
      <scheme val="minor"/>
    </font>
    <font>
      <b/>
      <sz val="16"/>
      <color rgb="FF00B050"/>
      <name val="Calibri"/>
      <family val="2"/>
      <scheme val="minor"/>
    </font>
    <font>
      <b/>
      <sz val="16"/>
      <color rgb="FF00B0F0"/>
      <name val="Calibri"/>
      <family val="2"/>
      <scheme val="minor"/>
    </font>
    <font>
      <b/>
      <sz val="16"/>
      <color rgb="FFFF0000"/>
      <name val="Calibri"/>
      <family val="2"/>
      <scheme val="minor"/>
    </font>
    <font>
      <b/>
      <i/>
      <sz val="14"/>
      <color rgb="FF7030A0"/>
      <name val="Calibri"/>
      <family val="2"/>
      <scheme val="minor"/>
    </font>
    <font>
      <b/>
      <sz val="14"/>
      <color theme="9" tint="-0.249977111117893"/>
      <name val="Calibri"/>
      <family val="2"/>
      <scheme val="minor"/>
    </font>
    <font>
      <sz val="18"/>
      <color rgb="FFFFFF00"/>
      <name val="Calibri"/>
      <family val="2"/>
      <scheme val="minor"/>
    </font>
    <font>
      <sz val="18"/>
      <color rgb="FF00B0F0"/>
      <name val="Calibri"/>
      <family val="2"/>
      <scheme val="minor"/>
    </font>
    <font>
      <b/>
      <sz val="14"/>
      <color theme="8"/>
      <name val="Calibri"/>
      <family val="2"/>
      <scheme val="minor"/>
    </font>
    <font>
      <b/>
      <sz val="14"/>
      <color theme="5"/>
      <name val="Calibri"/>
      <family val="2"/>
      <scheme val="minor"/>
    </font>
    <font>
      <sz val="18"/>
      <color theme="5"/>
      <name val="Calibri"/>
      <family val="2"/>
      <scheme val="minor"/>
    </font>
    <font>
      <b/>
      <sz val="14"/>
      <color rgb="FFFFFF00"/>
      <name val="Calibri"/>
      <family val="2"/>
      <scheme val="minor"/>
    </font>
    <font>
      <b/>
      <sz val="14"/>
      <color theme="9"/>
      <name val="Calibri"/>
      <family val="2"/>
      <scheme val="minor"/>
    </font>
    <font>
      <sz val="18"/>
      <color theme="9"/>
      <name val="Calibri"/>
      <family val="2"/>
      <scheme val="minor"/>
    </font>
    <font>
      <sz val="18"/>
      <color theme="0"/>
      <name val="Calibri"/>
      <family val="2"/>
      <scheme val="minor"/>
    </font>
    <font>
      <sz val="18"/>
      <color rgb="FF7030A0"/>
      <name val="Calibri"/>
      <family val="2"/>
      <scheme val="minor"/>
    </font>
    <font>
      <sz val="18"/>
      <color theme="8"/>
      <name val="Calibri"/>
      <family val="2"/>
      <scheme val="minor"/>
    </font>
    <font>
      <sz val="18"/>
      <color rgb="FFFF0000"/>
      <name val="Calibri"/>
      <family val="2"/>
      <scheme val="minor"/>
    </font>
    <font>
      <sz val="11"/>
      <color theme="0"/>
      <name val="Calibri"/>
      <family val="2"/>
      <scheme val="minor"/>
    </font>
    <font>
      <b/>
      <i/>
      <sz val="20"/>
      <color rgb="FF0070C0"/>
      <name val="Calibri"/>
      <family val="2"/>
      <scheme val="minor"/>
    </font>
    <font>
      <i/>
      <sz val="20"/>
      <color rgb="FF0070C0"/>
      <name val="Calibri"/>
      <family val="2"/>
      <scheme val="minor"/>
    </font>
    <font>
      <b/>
      <i/>
      <sz val="20"/>
      <color rgb="FFFF0000"/>
      <name val="Calibri"/>
      <family val="2"/>
      <scheme val="minor"/>
    </font>
    <font>
      <b/>
      <i/>
      <sz val="14"/>
      <color rgb="FF0070C0"/>
      <name val="Calibri"/>
      <family val="2"/>
      <scheme val="minor"/>
    </font>
    <font>
      <b/>
      <i/>
      <sz val="24"/>
      <color theme="1"/>
      <name val="Calibri"/>
      <family val="2"/>
      <scheme val="minor"/>
    </font>
    <font>
      <sz val="24"/>
      <color theme="1"/>
      <name val="Calibri"/>
      <family val="2"/>
      <scheme val="minor"/>
    </font>
    <font>
      <sz val="11"/>
      <color rgb="FF00B050"/>
      <name val="Calibri"/>
      <family val="2"/>
      <scheme val="minor"/>
    </font>
    <font>
      <b/>
      <u/>
      <sz val="28"/>
      <color rgb="FF00B050"/>
      <name val="Calibri"/>
      <family val="2"/>
      <scheme val="minor"/>
    </font>
    <font>
      <u/>
      <sz val="28"/>
      <color rgb="FF00B050"/>
      <name val="Calibri"/>
      <family val="2"/>
      <scheme val="minor"/>
    </font>
    <font>
      <b/>
      <i/>
      <sz val="14"/>
      <color rgb="FFFF0000"/>
      <name val="Calibri"/>
      <family val="2"/>
      <scheme val="minor"/>
    </font>
    <font>
      <b/>
      <i/>
      <sz val="12"/>
      <color rgb="FFFF0000"/>
      <name val="Calibri"/>
      <family val="2"/>
      <scheme val="minor"/>
    </font>
    <font>
      <i/>
      <sz val="22"/>
      <color rgb="FF00B050"/>
      <name val="Calibri"/>
      <family val="2"/>
      <scheme val="minor"/>
    </font>
    <font>
      <b/>
      <sz val="26"/>
      <color theme="0"/>
      <name val="Calibri"/>
      <family val="2"/>
      <scheme val="minor"/>
    </font>
    <font>
      <b/>
      <sz val="12"/>
      <color rgb="FFFF0000"/>
      <name val="Calibri"/>
      <family val="2"/>
      <scheme val="minor"/>
    </font>
    <font>
      <b/>
      <u/>
      <sz val="26"/>
      <color rgb="FFFF0000"/>
      <name val="Calibri"/>
      <family val="2"/>
      <scheme val="minor"/>
    </font>
    <font>
      <u/>
      <sz val="11"/>
      <color rgb="FFFF0000"/>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0070C0"/>
        <bgColor indexed="64"/>
      </patternFill>
    </fill>
    <fill>
      <patternFill patternType="solid">
        <fgColor rgb="FF00B0F0"/>
        <bgColor indexed="64"/>
      </patternFill>
    </fill>
  </fills>
  <borders count="5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right/>
      <top style="medium">
        <color indexed="64"/>
      </top>
      <bottom/>
      <diagonal/>
    </border>
    <border>
      <left style="medium">
        <color auto="1"/>
      </left>
      <right/>
      <top style="thin">
        <color auto="1"/>
      </top>
      <bottom style="medium">
        <color auto="1"/>
      </bottom>
      <diagonal/>
    </border>
    <border>
      <left style="medium">
        <color indexed="64"/>
      </left>
      <right/>
      <top style="medium">
        <color indexed="64"/>
      </top>
      <bottom style="thin">
        <color auto="1"/>
      </bottom>
      <diagonal/>
    </border>
    <border>
      <left style="medium">
        <color indexed="64"/>
      </left>
      <right style="medium">
        <color indexed="64"/>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medium">
        <color indexed="64"/>
      </left>
      <right/>
      <top style="thin">
        <color auto="1"/>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63">
    <xf numFmtId="0" fontId="0" fillId="0" borderId="0" xfId="0"/>
    <xf numFmtId="0" fontId="0" fillId="0" borderId="0" xfId="0" applyAlignment="1">
      <alignment horizontal="center"/>
    </xf>
    <xf numFmtId="0" fontId="6" fillId="6" borderId="27" xfId="0" applyFont="1" applyFill="1" applyBorder="1"/>
    <xf numFmtId="0" fontId="0" fillId="3" borderId="0" xfId="0" applyFill="1" applyAlignment="1">
      <alignment horizontal="center"/>
    </xf>
    <xf numFmtId="0" fontId="6" fillId="6" borderId="28" xfId="0" applyFont="1" applyFill="1" applyBorder="1"/>
    <xf numFmtId="44" fontId="11" fillId="0" borderId="0" xfId="2" applyFont="1" applyAlignment="1"/>
    <xf numFmtId="0" fontId="11" fillId="0" borderId="0" xfId="0" applyFont="1"/>
    <xf numFmtId="0" fontId="7" fillId="0" borderId="0" xfId="0" applyFont="1" applyAlignment="1">
      <alignment wrapText="1"/>
    </xf>
    <xf numFmtId="0" fontId="16" fillId="0" borderId="0" xfId="0" applyFont="1" applyAlignment="1">
      <alignment wrapText="1"/>
    </xf>
    <xf numFmtId="0" fontId="0" fillId="3" borderId="30" xfId="0" applyFill="1" applyBorder="1"/>
    <xf numFmtId="44" fontId="11" fillId="3" borderId="38" xfId="2" applyFont="1" applyFill="1" applyBorder="1" applyAlignment="1"/>
    <xf numFmtId="0" fontId="0" fillId="3" borderId="38" xfId="0" applyFill="1" applyBorder="1" applyAlignment="1">
      <alignment horizontal="center"/>
    </xf>
    <xf numFmtId="0" fontId="11" fillId="3" borderId="31" xfId="0" applyFont="1" applyFill="1" applyBorder="1"/>
    <xf numFmtId="0" fontId="0" fillId="3" borderId="32" xfId="0" applyFill="1" applyBorder="1"/>
    <xf numFmtId="44" fontId="11" fillId="3" borderId="0" xfId="2" applyFont="1" applyFill="1" applyBorder="1" applyAlignment="1"/>
    <xf numFmtId="0" fontId="11" fillId="3" borderId="20" xfId="0" applyFont="1" applyFill="1" applyBorder="1"/>
    <xf numFmtId="0" fontId="0" fillId="3" borderId="0" xfId="0" applyFill="1" applyAlignment="1">
      <alignment wrapText="1"/>
    </xf>
    <xf numFmtId="0" fontId="9" fillId="3" borderId="32" xfId="0" applyFont="1" applyFill="1" applyBorder="1"/>
    <xf numFmtId="44" fontId="14" fillId="3" borderId="0" xfId="2" applyFont="1" applyFill="1" applyBorder="1" applyAlignment="1"/>
    <xf numFmtId="0" fontId="9" fillId="3" borderId="0" xfId="0" applyFont="1" applyFill="1" applyAlignment="1">
      <alignment horizontal="center"/>
    </xf>
    <xf numFmtId="0" fontId="14" fillId="3" borderId="20" xfId="0" applyFont="1" applyFill="1" applyBorder="1"/>
    <xf numFmtId="0" fontId="9" fillId="3" borderId="0" xfId="0" applyFont="1" applyFill="1"/>
    <xf numFmtId="0" fontId="9" fillId="3" borderId="20" xfId="0" applyFont="1" applyFill="1" applyBorder="1"/>
    <xf numFmtId="0" fontId="0" fillId="3" borderId="33" xfId="0" applyFill="1" applyBorder="1" applyAlignment="1">
      <alignment wrapText="1"/>
    </xf>
    <xf numFmtId="0" fontId="0" fillId="3" borderId="29" xfId="0" applyFill="1" applyBorder="1" applyAlignment="1">
      <alignment wrapText="1"/>
    </xf>
    <xf numFmtId="0" fontId="0" fillId="3" borderId="34" xfId="0" applyFill="1" applyBorder="1" applyAlignment="1">
      <alignment wrapText="1"/>
    </xf>
    <xf numFmtId="0" fontId="12" fillId="6" borderId="14" xfId="0" applyFont="1" applyFill="1" applyBorder="1"/>
    <xf numFmtId="3" fontId="10" fillId="0" borderId="24" xfId="2" applyNumberFormat="1" applyFont="1" applyBorder="1" applyAlignment="1">
      <alignment horizontal="center"/>
    </xf>
    <xf numFmtId="0" fontId="6" fillId="6" borderId="36" xfId="0" applyFont="1" applyFill="1" applyBorder="1"/>
    <xf numFmtId="3" fontId="10" fillId="0" borderId="36" xfId="2" applyNumberFormat="1" applyFont="1" applyBorder="1" applyAlignment="1">
      <alignment horizontal="center"/>
    </xf>
    <xf numFmtId="3" fontId="10" fillId="0" borderId="27" xfId="2" applyNumberFormat="1" applyFont="1" applyBorder="1" applyAlignment="1">
      <alignment horizontal="center"/>
    </xf>
    <xf numFmtId="3" fontId="10" fillId="0" borderId="28" xfId="2" applyNumberFormat="1" applyFont="1" applyBorder="1" applyAlignment="1">
      <alignment horizontal="center"/>
    </xf>
    <xf numFmtId="3" fontId="10" fillId="0" borderId="35" xfId="2" applyNumberFormat="1"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3" fontId="10" fillId="0" borderId="25" xfId="2" applyNumberFormat="1" applyFont="1" applyBorder="1" applyAlignment="1">
      <alignment horizontal="center"/>
    </xf>
    <xf numFmtId="0" fontId="3" fillId="0" borderId="7" xfId="0" applyFont="1" applyBorder="1" applyAlignment="1">
      <alignment horizontal="center"/>
    </xf>
    <xf numFmtId="0" fontId="3" fillId="0" borderId="40" xfId="0" applyFont="1" applyBorder="1" applyAlignment="1">
      <alignment horizontal="center"/>
    </xf>
    <xf numFmtId="0" fontId="3" fillId="0" borderId="17" xfId="0" applyFont="1" applyBorder="1" applyAlignment="1">
      <alignment horizontal="center"/>
    </xf>
    <xf numFmtId="0" fontId="3" fillId="0" borderId="39" xfId="0" applyFont="1" applyBorder="1" applyAlignment="1">
      <alignment horizontal="center"/>
    </xf>
    <xf numFmtId="44" fontId="11" fillId="0" borderId="8" xfId="2" applyFont="1" applyBorder="1" applyAlignment="1">
      <alignment wrapText="1"/>
    </xf>
    <xf numFmtId="0" fontId="0" fillId="11" borderId="0" xfId="0" applyFill="1"/>
    <xf numFmtId="0" fontId="27" fillId="6" borderId="2" xfId="0" applyFont="1" applyFill="1" applyBorder="1"/>
    <xf numFmtId="0" fontId="27" fillId="6" borderId="4" xfId="0" applyFont="1" applyFill="1" applyBorder="1"/>
    <xf numFmtId="0" fontId="27" fillId="6" borderId="6" xfId="0" applyFont="1" applyFill="1" applyBorder="1"/>
    <xf numFmtId="0" fontId="6" fillId="6" borderId="14" xfId="0" applyFont="1" applyFill="1" applyBorder="1"/>
    <xf numFmtId="0" fontId="6" fillId="6" borderId="16" xfId="0" applyFont="1" applyFill="1" applyBorder="1"/>
    <xf numFmtId="164" fontId="0" fillId="0" borderId="3" xfId="1" applyNumberFormat="1" applyFont="1" applyBorder="1"/>
    <xf numFmtId="164" fontId="0" fillId="0" borderId="5" xfId="1" applyNumberFormat="1" applyFont="1" applyBorder="1"/>
    <xf numFmtId="164" fontId="0" fillId="0" borderId="7" xfId="1" applyNumberFormat="1" applyFont="1" applyBorder="1"/>
    <xf numFmtId="0" fontId="27" fillId="6" borderId="12" xfId="0" applyFont="1" applyFill="1" applyBorder="1"/>
    <xf numFmtId="164" fontId="0" fillId="0" borderId="11" xfId="1" applyNumberFormat="1" applyFont="1" applyBorder="1"/>
    <xf numFmtId="0" fontId="6" fillId="6" borderId="1" xfId="0" applyFont="1" applyFill="1" applyBorder="1"/>
    <xf numFmtId="0" fontId="12" fillId="6" borderId="48" xfId="0" applyFont="1" applyFill="1" applyBorder="1"/>
    <xf numFmtId="0" fontId="3" fillId="0" borderId="8" xfId="0" applyFont="1" applyBorder="1" applyAlignment="1">
      <alignment horizontal="center" wrapText="1"/>
    </xf>
    <xf numFmtId="3" fontId="10" fillId="0" borderId="1" xfId="2" applyNumberFormat="1" applyFont="1" applyBorder="1" applyAlignment="1">
      <alignment horizontal="center"/>
    </xf>
    <xf numFmtId="0" fontId="3" fillId="0" borderId="1" xfId="0" applyFont="1" applyBorder="1" applyAlignment="1">
      <alignment horizontal="center"/>
    </xf>
    <xf numFmtId="0" fontId="3" fillId="0" borderId="47" xfId="0" applyFont="1" applyBorder="1" applyAlignment="1">
      <alignment horizontal="center"/>
    </xf>
    <xf numFmtId="0" fontId="25" fillId="3" borderId="0" xfId="0" applyFont="1" applyFill="1"/>
    <xf numFmtId="44" fontId="25" fillId="3" borderId="0" xfId="2" applyFont="1" applyFill="1"/>
    <xf numFmtId="0" fontId="25" fillId="3" borderId="0" xfId="0" applyFont="1" applyFill="1" applyAlignment="1">
      <alignment horizontal="center"/>
    </xf>
    <xf numFmtId="44" fontId="25" fillId="0" borderId="0" xfId="2" applyFont="1"/>
    <xf numFmtId="0" fontId="25" fillId="0" borderId="0" xfId="0" applyFont="1"/>
    <xf numFmtId="0" fontId="8" fillId="0" borderId="0" xfId="0" applyFont="1"/>
    <xf numFmtId="0" fontId="25" fillId="0" borderId="0" xfId="0" applyFont="1" applyAlignment="1">
      <alignment horizontal="center"/>
    </xf>
    <xf numFmtId="0" fontId="12" fillId="6" borderId="8" xfId="0" applyFont="1" applyFill="1" applyBorder="1" applyAlignment="1">
      <alignment horizontal="center" wrapText="1"/>
    </xf>
    <xf numFmtId="44" fontId="12" fillId="6" borderId="8" xfId="2" applyFont="1" applyFill="1" applyBorder="1" applyAlignment="1">
      <alignment wrapText="1"/>
    </xf>
    <xf numFmtId="0" fontId="12" fillId="6" borderId="46" xfId="0" applyFont="1" applyFill="1" applyBorder="1" applyAlignment="1">
      <alignment wrapText="1"/>
    </xf>
    <xf numFmtId="164" fontId="25" fillId="0" borderId="4" xfId="1" applyNumberFormat="1" applyFont="1" applyFill="1" applyBorder="1" applyAlignment="1">
      <alignment horizontal="center"/>
    </xf>
    <xf numFmtId="164" fontId="25" fillId="0" borderId="1" xfId="1" applyNumberFormat="1" applyFont="1" applyFill="1" applyBorder="1" applyAlignment="1">
      <alignment horizontal="center"/>
    </xf>
    <xf numFmtId="164" fontId="25" fillId="0" borderId="5" xfId="1" applyNumberFormat="1" applyFont="1" applyFill="1" applyBorder="1" applyAlignment="1">
      <alignment horizontal="center"/>
    </xf>
    <xf numFmtId="9" fontId="25" fillId="0" borderId="1" xfId="1" applyFont="1" applyFill="1" applyBorder="1" applyAlignment="1">
      <alignment horizontal="center"/>
    </xf>
    <xf numFmtId="164" fontId="25" fillId="2" borderId="1" xfId="1" applyNumberFormat="1" applyFont="1" applyFill="1" applyBorder="1" applyAlignment="1">
      <alignment horizontal="center"/>
    </xf>
    <xf numFmtId="164" fontId="25" fillId="2" borderId="27" xfId="1" applyNumberFormat="1" applyFont="1" applyFill="1" applyBorder="1" applyAlignment="1">
      <alignment horizontal="center"/>
    </xf>
    <xf numFmtId="164" fontId="25" fillId="2" borderId="4" xfId="1" applyNumberFormat="1" applyFont="1" applyFill="1" applyBorder="1" applyAlignment="1">
      <alignment horizontal="center"/>
    </xf>
    <xf numFmtId="9" fontId="25" fillId="2" borderId="27" xfId="1" applyFont="1" applyFill="1" applyBorder="1" applyAlignment="1">
      <alignment horizontal="center"/>
    </xf>
    <xf numFmtId="9" fontId="25" fillId="0" borderId="27" xfId="1" applyFont="1" applyFill="1" applyBorder="1" applyAlignment="1">
      <alignment horizontal="center"/>
    </xf>
    <xf numFmtId="164" fontId="25" fillId="0" borderId="6" xfId="1" applyNumberFormat="1" applyFont="1" applyFill="1" applyBorder="1" applyAlignment="1">
      <alignment horizontal="center"/>
    </xf>
    <xf numFmtId="9" fontId="25" fillId="0" borderId="28" xfId="1" applyFont="1" applyFill="1" applyBorder="1" applyAlignment="1">
      <alignment horizontal="center"/>
    </xf>
    <xf numFmtId="164" fontId="8" fillId="0" borderId="0" xfId="0" applyNumberFormat="1" applyFont="1"/>
    <xf numFmtId="0" fontId="12" fillId="6" borderId="44" xfId="0" applyFont="1" applyFill="1" applyBorder="1"/>
    <xf numFmtId="0" fontId="12" fillId="6" borderId="8" xfId="0" applyFont="1" applyFill="1" applyBorder="1" applyAlignment="1">
      <alignment wrapText="1"/>
    </xf>
    <xf numFmtId="164" fontId="8" fillId="0" borderId="1" xfId="1" applyNumberFormat="1" applyFont="1" applyFill="1" applyBorder="1" applyAlignment="1">
      <alignment horizontal="center"/>
    </xf>
    <xf numFmtId="164" fontId="25" fillId="0" borderId="1" xfId="1" applyNumberFormat="1" applyFont="1" applyBorder="1" applyAlignment="1">
      <alignment horizontal="center"/>
    </xf>
    <xf numFmtId="0" fontId="12" fillId="6" borderId="45" xfId="0" applyFont="1" applyFill="1" applyBorder="1"/>
    <xf numFmtId="164" fontId="25" fillId="0" borderId="13" xfId="1" applyNumberFormat="1" applyFont="1" applyFill="1" applyBorder="1" applyAlignment="1">
      <alignment horizontal="center"/>
    </xf>
    <xf numFmtId="0" fontId="8" fillId="0" borderId="26" xfId="0" applyFont="1" applyBorder="1"/>
    <xf numFmtId="164" fontId="8" fillId="0" borderId="23" xfId="0" applyNumberFormat="1" applyFont="1" applyBorder="1" applyAlignment="1">
      <alignment horizontal="center"/>
    </xf>
    <xf numFmtId="0" fontId="33" fillId="3" borderId="0" xfId="0" applyFont="1" applyFill="1"/>
    <xf numFmtId="0" fontId="34" fillId="6" borderId="24" xfId="0" applyFont="1" applyFill="1" applyBorder="1"/>
    <xf numFmtId="0" fontId="35" fillId="6" borderId="42" xfId="0" applyFont="1" applyFill="1" applyBorder="1"/>
    <xf numFmtId="0" fontId="36" fillId="6" borderId="18" xfId="0" applyFont="1" applyFill="1" applyBorder="1"/>
    <xf numFmtId="0" fontId="38" fillId="3" borderId="0" xfId="0" applyFont="1" applyFill="1"/>
    <xf numFmtId="0" fontId="35" fillId="6" borderId="18" xfId="0" applyFont="1" applyFill="1" applyBorder="1"/>
    <xf numFmtId="0" fontId="34" fillId="6" borderId="42" xfId="0" applyFont="1" applyFill="1" applyBorder="1"/>
    <xf numFmtId="0" fontId="36" fillId="6" borderId="42" xfId="0" applyFont="1" applyFill="1" applyBorder="1"/>
    <xf numFmtId="0" fontId="35" fillId="6" borderId="24" xfId="0" applyFont="1" applyFill="1" applyBorder="1"/>
    <xf numFmtId="44" fontId="10" fillId="0" borderId="49" xfId="2" applyFont="1" applyBorder="1" applyAlignment="1">
      <alignment wrapText="1"/>
    </xf>
    <xf numFmtId="0" fontId="3" fillId="0" borderId="50" xfId="0" applyFont="1" applyBorder="1" applyAlignment="1">
      <alignment horizontal="center" wrapText="1"/>
    </xf>
    <xf numFmtId="9" fontId="25" fillId="2" borderId="1" xfId="1" applyFont="1" applyFill="1" applyBorder="1" applyAlignment="1">
      <alignment horizontal="center"/>
    </xf>
    <xf numFmtId="164" fontId="25" fillId="0" borderId="27" xfId="1" applyNumberFormat="1" applyFont="1" applyFill="1" applyBorder="1" applyAlignment="1">
      <alignment horizontal="center"/>
    </xf>
    <xf numFmtId="0" fontId="43" fillId="6" borderId="18" xfId="0" applyFont="1" applyFill="1" applyBorder="1"/>
    <xf numFmtId="164" fontId="25" fillId="2" borderId="5" xfId="1" applyNumberFormat="1" applyFont="1" applyFill="1" applyBorder="1" applyAlignment="1">
      <alignment horizontal="center"/>
    </xf>
    <xf numFmtId="0" fontId="37" fillId="0" borderId="0" xfId="0" applyFont="1"/>
    <xf numFmtId="0" fontId="25" fillId="8" borderId="0" xfId="0" applyFont="1" applyFill="1"/>
    <xf numFmtId="0" fontId="12" fillId="0" borderId="0" xfId="0" applyFont="1"/>
    <xf numFmtId="0" fontId="44" fillId="0" borderId="0" xfId="0" applyFont="1"/>
    <xf numFmtId="0" fontId="32" fillId="0" borderId="0" xfId="0" applyFont="1"/>
    <xf numFmtId="0" fontId="0" fillId="3" borderId="0" xfId="0" applyFill="1"/>
    <xf numFmtId="1" fontId="3" fillId="0" borderId="1" xfId="0" applyNumberFormat="1" applyFont="1" applyBorder="1" applyAlignment="1">
      <alignment horizontal="center"/>
    </xf>
    <xf numFmtId="1" fontId="3" fillId="0" borderId="40" xfId="0" applyNumberFormat="1" applyFont="1" applyBorder="1" applyAlignment="1">
      <alignment horizontal="center"/>
    </xf>
    <xf numFmtId="0" fontId="31" fillId="3" borderId="0" xfId="0" applyFont="1" applyFill="1"/>
    <xf numFmtId="0" fontId="36" fillId="6" borderId="24" xfId="0" applyFont="1" applyFill="1" applyBorder="1"/>
    <xf numFmtId="0" fontId="35" fillId="10" borderId="18" xfId="0" applyFont="1" applyFill="1" applyBorder="1"/>
    <xf numFmtId="0" fontId="34" fillId="6" borderId="18" xfId="0" applyFont="1" applyFill="1" applyBorder="1"/>
    <xf numFmtId="3" fontId="10" fillId="10" borderId="1" xfId="2" applyNumberFormat="1" applyFont="1" applyFill="1" applyBorder="1" applyAlignment="1">
      <alignment horizontal="center"/>
    </xf>
    <xf numFmtId="0" fontId="28" fillId="5" borderId="29" xfId="0" applyFont="1" applyFill="1" applyBorder="1" applyAlignment="1">
      <alignment horizontal="center"/>
    </xf>
    <xf numFmtId="0" fontId="29" fillId="5" borderId="29" xfId="0" applyFont="1" applyFill="1" applyBorder="1"/>
    <xf numFmtId="0" fontId="35" fillId="10" borderId="24" xfId="0" applyFont="1" applyFill="1" applyBorder="1"/>
    <xf numFmtId="0" fontId="47" fillId="10" borderId="32" xfId="0" applyFont="1" applyFill="1" applyBorder="1"/>
    <xf numFmtId="0" fontId="47" fillId="10" borderId="33" xfId="0" applyFont="1" applyFill="1" applyBorder="1"/>
    <xf numFmtId="44" fontId="8" fillId="2" borderId="29" xfId="2" applyFont="1" applyFill="1" applyBorder="1" applyAlignment="1">
      <alignment horizontal="left"/>
    </xf>
    <xf numFmtId="0" fontId="8" fillId="2" borderId="29" xfId="0" applyFont="1" applyFill="1" applyBorder="1" applyAlignment="1">
      <alignment horizontal="left"/>
    </xf>
    <xf numFmtId="0" fontId="8" fillId="2" borderId="34" xfId="0" applyFont="1" applyFill="1" applyBorder="1" applyAlignment="1">
      <alignment horizontal="left"/>
    </xf>
    <xf numFmtId="0" fontId="48" fillId="8" borderId="21" xfId="0" applyFont="1" applyFill="1" applyBorder="1" applyAlignment="1">
      <alignment wrapText="1"/>
    </xf>
    <xf numFmtId="0" fontId="49" fillId="8" borderId="22" xfId="0" applyFont="1" applyFill="1" applyBorder="1" applyAlignment="1">
      <alignment wrapText="1"/>
    </xf>
    <xf numFmtId="0" fontId="49" fillId="8" borderId="10" xfId="0" applyFont="1" applyFill="1" applyBorder="1" applyAlignment="1">
      <alignment wrapText="1"/>
    </xf>
    <xf numFmtId="0" fontId="50" fillId="8" borderId="21" xfId="0" applyFont="1" applyFill="1" applyBorder="1" applyAlignment="1">
      <alignment wrapText="1"/>
    </xf>
    <xf numFmtId="0" fontId="45" fillId="8" borderId="22" xfId="0" applyFont="1" applyFill="1" applyBorder="1" applyAlignment="1">
      <alignment wrapText="1"/>
    </xf>
    <xf numFmtId="0" fontId="45" fillId="8" borderId="10" xfId="0" applyFont="1" applyFill="1" applyBorder="1" applyAlignment="1">
      <alignment wrapText="1"/>
    </xf>
    <xf numFmtId="0" fontId="51" fillId="8" borderId="21" xfId="0" applyFont="1" applyFill="1" applyBorder="1" applyAlignment="1">
      <alignment wrapText="1"/>
    </xf>
    <xf numFmtId="0" fontId="52" fillId="8" borderId="22" xfId="0" applyFont="1" applyFill="1" applyBorder="1" applyAlignment="1">
      <alignment wrapText="1"/>
    </xf>
    <xf numFmtId="0" fontId="52" fillId="8" borderId="10" xfId="0" applyFont="1" applyFill="1" applyBorder="1" applyAlignment="1">
      <alignment wrapText="1"/>
    </xf>
    <xf numFmtId="0" fontId="35" fillId="8" borderId="21" xfId="0" applyFont="1" applyFill="1" applyBorder="1" applyAlignment="1">
      <alignment wrapText="1"/>
    </xf>
    <xf numFmtId="0" fontId="46" fillId="8" borderId="22" xfId="0" applyFont="1" applyFill="1" applyBorder="1" applyAlignment="1">
      <alignment wrapText="1"/>
    </xf>
    <xf numFmtId="0" fontId="46" fillId="8" borderId="10" xfId="0" applyFont="1" applyFill="1" applyBorder="1" applyAlignment="1">
      <alignment wrapText="1"/>
    </xf>
    <xf numFmtId="0" fontId="26" fillId="8" borderId="21" xfId="0" applyFont="1" applyFill="1" applyBorder="1" applyAlignment="1">
      <alignment wrapText="1"/>
    </xf>
    <xf numFmtId="0" fontId="54" fillId="8" borderId="22" xfId="0" applyFont="1" applyFill="1" applyBorder="1" applyAlignment="1">
      <alignment wrapText="1"/>
    </xf>
    <xf numFmtId="0" fontId="54" fillId="8" borderId="10" xfId="0" applyFont="1" applyFill="1" applyBorder="1" applyAlignment="1">
      <alignment wrapText="1"/>
    </xf>
    <xf numFmtId="0" fontId="35" fillId="2" borderId="24" xfId="0" applyFont="1" applyFill="1" applyBorder="1"/>
    <xf numFmtId="164" fontId="8" fillId="0" borderId="4" xfId="1" applyNumberFormat="1" applyFont="1" applyFill="1" applyBorder="1" applyAlignment="1">
      <alignment horizontal="center"/>
    </xf>
    <xf numFmtId="0" fontId="37" fillId="6" borderId="24" xfId="0" applyFont="1" applyFill="1" applyBorder="1"/>
    <xf numFmtId="164" fontId="25" fillId="8" borderId="1" xfId="1" applyNumberFormat="1" applyFont="1" applyFill="1" applyBorder="1" applyAlignment="1">
      <alignment horizontal="center"/>
    </xf>
    <xf numFmtId="9" fontId="25" fillId="8" borderId="27" xfId="1" applyFont="1" applyFill="1" applyBorder="1" applyAlignment="1">
      <alignment horizontal="center"/>
    </xf>
    <xf numFmtId="164" fontId="25" fillId="0" borderId="5" xfId="1" applyNumberFormat="1" applyFont="1" applyBorder="1" applyAlignment="1">
      <alignment horizontal="center"/>
    </xf>
    <xf numFmtId="10" fontId="25" fillId="2" borderId="27" xfId="0" applyNumberFormat="1" applyFont="1" applyFill="1" applyBorder="1" applyAlignment="1">
      <alignment horizontal="center"/>
    </xf>
    <xf numFmtId="0" fontId="27" fillId="6" borderId="0" xfId="0" applyFont="1" applyFill="1"/>
    <xf numFmtId="44" fontId="12" fillId="6" borderId="15" xfId="2" applyFont="1" applyFill="1" applyBorder="1" applyAlignment="1">
      <alignment wrapText="1"/>
    </xf>
    <xf numFmtId="0" fontId="12" fillId="6" borderId="15" xfId="0" applyFont="1" applyFill="1" applyBorder="1" applyAlignment="1">
      <alignment horizontal="center" wrapText="1"/>
    </xf>
    <xf numFmtId="0" fontId="12" fillId="6" borderId="16" xfId="0" applyFont="1" applyFill="1" applyBorder="1" applyAlignment="1">
      <alignment wrapText="1"/>
    </xf>
    <xf numFmtId="44" fontId="12" fillId="6" borderId="51" xfId="2" applyFont="1" applyFill="1" applyBorder="1" applyAlignment="1">
      <alignment wrapText="1"/>
    </xf>
    <xf numFmtId="0" fontId="12" fillId="6" borderId="9" xfId="0" applyFont="1" applyFill="1" applyBorder="1"/>
    <xf numFmtId="0" fontId="34" fillId="6" borderId="26" xfId="0" applyFont="1" applyFill="1" applyBorder="1"/>
    <xf numFmtId="0" fontId="34" fillId="6" borderId="27" xfId="0" applyFont="1" applyFill="1" applyBorder="1"/>
    <xf numFmtId="0" fontId="36" fillId="6" borderId="27" xfId="0" applyFont="1" applyFill="1" applyBorder="1"/>
    <xf numFmtId="0" fontId="35" fillId="6" borderId="27" xfId="0" applyFont="1" applyFill="1" applyBorder="1"/>
    <xf numFmtId="0" fontId="37" fillId="6" borderId="27" xfId="0" applyFont="1" applyFill="1" applyBorder="1"/>
    <xf numFmtId="0" fontId="35" fillId="2" borderId="27" xfId="0" applyFont="1" applyFill="1" applyBorder="1"/>
    <xf numFmtId="0" fontId="43" fillId="6" borderId="27" xfId="0" applyFont="1" applyFill="1" applyBorder="1"/>
    <xf numFmtId="0" fontId="0" fillId="0" borderId="28" xfId="0" applyBorder="1"/>
    <xf numFmtId="2" fontId="25" fillId="0" borderId="4" xfId="1" applyNumberFormat="1" applyFont="1" applyFill="1" applyBorder="1" applyAlignment="1">
      <alignment horizontal="center"/>
    </xf>
    <xf numFmtId="2" fontId="25" fillId="0" borderId="27" xfId="1" applyNumberFormat="1" applyFont="1" applyFill="1" applyBorder="1" applyAlignment="1">
      <alignment horizontal="center"/>
    </xf>
    <xf numFmtId="2" fontId="25" fillId="0" borderId="1" xfId="1" applyNumberFormat="1" applyFont="1" applyFill="1" applyBorder="1" applyAlignment="1">
      <alignment horizontal="center"/>
    </xf>
    <xf numFmtId="2" fontId="25" fillId="0" borderId="5" xfId="1" applyNumberFormat="1" applyFont="1" applyFill="1" applyBorder="1" applyAlignment="1">
      <alignment horizontal="center"/>
    </xf>
    <xf numFmtId="2" fontId="25" fillId="2" borderId="4" xfId="1" applyNumberFormat="1" applyFont="1" applyFill="1" applyBorder="1" applyAlignment="1">
      <alignment horizontal="center"/>
    </xf>
    <xf numFmtId="2" fontId="25" fillId="2" borderId="1" xfId="1" applyNumberFormat="1" applyFont="1" applyFill="1" applyBorder="1" applyAlignment="1">
      <alignment horizontal="center"/>
    </xf>
    <xf numFmtId="2" fontId="25" fillId="2" borderId="5" xfId="1" applyNumberFormat="1" applyFont="1" applyFill="1" applyBorder="1" applyAlignment="1">
      <alignment horizontal="center"/>
    </xf>
    <xf numFmtId="165" fontId="25" fillId="0" borderId="4" xfId="1" applyNumberFormat="1" applyFont="1" applyFill="1" applyBorder="1" applyAlignment="1">
      <alignment horizontal="center"/>
    </xf>
    <xf numFmtId="165" fontId="25" fillId="0" borderId="27" xfId="1" applyNumberFormat="1" applyFont="1" applyFill="1" applyBorder="1" applyAlignment="1">
      <alignment horizontal="center"/>
    </xf>
    <xf numFmtId="165" fontId="25" fillId="0" borderId="6" xfId="1" applyNumberFormat="1" applyFont="1" applyFill="1" applyBorder="1" applyAlignment="1">
      <alignment horizontal="center"/>
    </xf>
    <xf numFmtId="165" fontId="25" fillId="0" borderId="28" xfId="1" applyNumberFormat="1" applyFont="1" applyFill="1" applyBorder="1" applyAlignment="1">
      <alignment horizontal="center"/>
    </xf>
    <xf numFmtId="2" fontId="8" fillId="0" borderId="0" xfId="1" applyNumberFormat="1" applyFont="1"/>
    <xf numFmtId="0" fontId="47" fillId="10" borderId="52" xfId="0" applyFont="1" applyFill="1" applyBorder="1"/>
    <xf numFmtId="0" fontId="47" fillId="10" borderId="53" xfId="0" applyFont="1" applyFill="1" applyBorder="1"/>
    <xf numFmtId="0" fontId="49" fillId="3" borderId="0" xfId="0" applyFont="1" applyFill="1" applyAlignment="1">
      <alignment wrapText="1"/>
    </xf>
    <xf numFmtId="0" fontId="45" fillId="3" borderId="0" xfId="0" applyFont="1" applyFill="1" applyAlignment="1">
      <alignment wrapText="1"/>
    </xf>
    <xf numFmtId="0" fontId="52" fillId="3" borderId="0" xfId="0" applyFont="1" applyFill="1" applyAlignment="1">
      <alignment wrapText="1"/>
    </xf>
    <xf numFmtId="0" fontId="46" fillId="3" borderId="0" xfId="0" applyFont="1" applyFill="1" applyAlignment="1">
      <alignment wrapText="1"/>
    </xf>
    <xf numFmtId="0" fontId="53" fillId="3" borderId="0" xfId="0" applyFont="1" applyFill="1" applyAlignment="1">
      <alignment wrapText="1"/>
    </xf>
    <xf numFmtId="0" fontId="54" fillId="3" borderId="0" xfId="0" applyFont="1" applyFill="1" applyAlignment="1">
      <alignment wrapText="1"/>
    </xf>
    <xf numFmtId="0" fontId="55" fillId="3" borderId="0" xfId="0" applyFont="1" applyFill="1" applyAlignment="1">
      <alignment wrapText="1"/>
    </xf>
    <xf numFmtId="0" fontId="56" fillId="3" borderId="0" xfId="0" applyFont="1" applyFill="1" applyAlignment="1">
      <alignment wrapText="1"/>
    </xf>
    <xf numFmtId="165" fontId="25" fillId="3" borderId="0" xfId="1" applyNumberFormat="1" applyFont="1" applyFill="1" applyBorder="1" applyAlignment="1">
      <alignment horizontal="center"/>
    </xf>
    <xf numFmtId="165" fontId="25" fillId="3" borderId="0" xfId="0" applyNumberFormat="1" applyFont="1" applyFill="1" applyAlignment="1">
      <alignment horizontal="center"/>
    </xf>
    <xf numFmtId="2" fontId="8" fillId="3" borderId="0" xfId="1" applyNumberFormat="1" applyFont="1" applyFill="1"/>
    <xf numFmtId="0" fontId="8" fillId="3" borderId="0" xfId="0" applyFont="1" applyFill="1" applyAlignment="1">
      <alignment horizontal="left"/>
    </xf>
    <xf numFmtId="44" fontId="25" fillId="3" borderId="0" xfId="2" applyFont="1" applyFill="1" applyBorder="1" applyAlignment="1">
      <alignment horizontal="center"/>
    </xf>
    <xf numFmtId="0" fontId="8" fillId="3" borderId="0" xfId="0" applyFont="1" applyFill="1"/>
    <xf numFmtId="44" fontId="8" fillId="3" borderId="0" xfId="2" applyFont="1" applyFill="1" applyAlignment="1">
      <alignment horizontal="left"/>
    </xf>
    <xf numFmtId="44" fontId="12" fillId="6" borderId="22" xfId="2" applyFont="1" applyFill="1" applyBorder="1" applyAlignment="1">
      <alignment wrapText="1"/>
    </xf>
    <xf numFmtId="2" fontId="25" fillId="0" borderId="47" xfId="1" applyNumberFormat="1" applyFont="1" applyFill="1" applyBorder="1" applyAlignment="1">
      <alignment horizontal="center"/>
    </xf>
    <xf numFmtId="2" fontId="25" fillId="0" borderId="17" xfId="1" applyNumberFormat="1" applyFont="1" applyFill="1" applyBorder="1" applyAlignment="1">
      <alignment horizontal="center"/>
    </xf>
    <xf numFmtId="2" fontId="8" fillId="0" borderId="47" xfId="1" applyNumberFormat="1" applyFont="1" applyFill="1" applyBorder="1" applyAlignment="1">
      <alignment horizontal="center"/>
    </xf>
    <xf numFmtId="2" fontId="8" fillId="0" borderId="17" xfId="1" applyNumberFormat="1" applyFont="1" applyFill="1" applyBorder="1" applyAlignment="1">
      <alignment horizontal="center"/>
    </xf>
    <xf numFmtId="2" fontId="25" fillId="2" borderId="17" xfId="1" applyNumberFormat="1" applyFont="1" applyFill="1" applyBorder="1" applyAlignment="1">
      <alignment horizontal="center"/>
    </xf>
    <xf numFmtId="2" fontId="25" fillId="2" borderId="6" xfId="1" applyNumberFormat="1" applyFont="1" applyFill="1" applyBorder="1" applyAlignment="1">
      <alignment horizontal="center"/>
    </xf>
    <xf numFmtId="0" fontId="12" fillId="4" borderId="14" xfId="0" applyFont="1" applyFill="1" applyBorder="1" applyAlignment="1">
      <alignment horizontal="center" wrapText="1"/>
    </xf>
    <xf numFmtId="0" fontId="12" fillId="4" borderId="16" xfId="0" applyFont="1" applyFill="1" applyBorder="1" applyAlignment="1">
      <alignment horizontal="center" wrapText="1"/>
    </xf>
    <xf numFmtId="0" fontId="8" fillId="12" borderId="14" xfId="0" applyFont="1" applyFill="1" applyBorder="1" applyAlignment="1">
      <alignment horizontal="center" wrapText="1"/>
    </xf>
    <xf numFmtId="0" fontId="8" fillId="12" borderId="16" xfId="0" applyFont="1" applyFill="1" applyBorder="1" applyAlignment="1">
      <alignment horizontal="center" wrapText="1"/>
    </xf>
    <xf numFmtId="2" fontId="25" fillId="6" borderId="4" xfId="1" applyNumberFormat="1" applyFont="1" applyFill="1" applyBorder="1" applyAlignment="1">
      <alignment horizontal="center"/>
    </xf>
    <xf numFmtId="2" fontId="25" fillId="6" borderId="5" xfId="1" applyNumberFormat="1" applyFont="1" applyFill="1" applyBorder="1" applyAlignment="1">
      <alignment horizontal="center"/>
    </xf>
    <xf numFmtId="2" fontId="8" fillId="6" borderId="4" xfId="1" applyNumberFormat="1" applyFont="1" applyFill="1" applyBorder="1" applyAlignment="1">
      <alignment horizontal="center"/>
    </xf>
    <xf numFmtId="0" fontId="28" fillId="3" borderId="21" xfId="0" applyFont="1" applyFill="1" applyBorder="1" applyAlignment="1">
      <alignment wrapText="1"/>
    </xf>
    <xf numFmtId="0" fontId="57" fillId="3" borderId="22" xfId="0" applyFont="1" applyFill="1" applyBorder="1" applyAlignment="1">
      <alignment wrapText="1"/>
    </xf>
    <xf numFmtId="0" fontId="57" fillId="3" borderId="10" xfId="0" applyFont="1" applyFill="1" applyBorder="1" applyAlignment="1">
      <alignment wrapText="1"/>
    </xf>
    <xf numFmtId="2" fontId="0" fillId="0" borderId="3" xfId="1" applyNumberFormat="1" applyFont="1" applyBorder="1"/>
    <xf numFmtId="2" fontId="0" fillId="0" borderId="5" xfId="1" applyNumberFormat="1" applyFont="1" applyBorder="1"/>
    <xf numFmtId="2" fontId="0" fillId="0" borderId="11" xfId="1" applyNumberFormat="1" applyFont="1" applyBorder="1"/>
    <xf numFmtId="2" fontId="0" fillId="0" borderId="7" xfId="1" applyNumberFormat="1" applyFont="1" applyBorder="1"/>
    <xf numFmtId="2" fontId="25" fillId="2" borderId="27" xfId="1" applyNumberFormat="1" applyFont="1" applyFill="1" applyBorder="1" applyAlignment="1">
      <alignment horizontal="center"/>
    </xf>
    <xf numFmtId="2" fontId="25" fillId="0" borderId="5" xfId="1" applyNumberFormat="1" applyFont="1" applyBorder="1" applyAlignment="1">
      <alignment horizontal="center"/>
    </xf>
    <xf numFmtId="2" fontId="25" fillId="2" borderId="5" xfId="0" applyNumberFormat="1" applyFont="1" applyFill="1" applyBorder="1" applyAlignment="1">
      <alignment horizontal="center"/>
    </xf>
    <xf numFmtId="2" fontId="25" fillId="7" borderId="4" xfId="1" applyNumberFormat="1" applyFont="1" applyFill="1" applyBorder="1" applyAlignment="1">
      <alignment horizontal="center"/>
    </xf>
    <xf numFmtId="2" fontId="25" fillId="7" borderId="5" xfId="1" applyNumberFormat="1" applyFont="1" applyFill="1" applyBorder="1" applyAlignment="1">
      <alignment horizontal="center"/>
    </xf>
    <xf numFmtId="2" fontId="25" fillId="7" borderId="27" xfId="1" applyNumberFormat="1" applyFont="1" applyFill="1" applyBorder="1" applyAlignment="1">
      <alignment horizontal="center"/>
    </xf>
    <xf numFmtId="2" fontId="25" fillId="7" borderId="2" xfId="1" applyNumberFormat="1" applyFont="1" applyFill="1" applyBorder="1" applyAlignment="1">
      <alignment horizontal="center"/>
    </xf>
    <xf numFmtId="2" fontId="25" fillId="7" borderId="3" xfId="1" applyNumberFormat="1" applyFont="1" applyFill="1" applyBorder="1" applyAlignment="1">
      <alignment horizontal="center"/>
    </xf>
    <xf numFmtId="0" fontId="0" fillId="0" borderId="20" xfId="0" applyBorder="1"/>
    <xf numFmtId="0" fontId="0" fillId="0" borderId="34" xfId="0" applyBorder="1"/>
    <xf numFmtId="2" fontId="25" fillId="2" borderId="47" xfId="1" applyNumberFormat="1" applyFont="1" applyFill="1" applyBorder="1" applyAlignment="1">
      <alignment horizontal="center"/>
    </xf>
    <xf numFmtId="2" fontId="25" fillId="0" borderId="36" xfId="1" applyNumberFormat="1" applyFont="1" applyFill="1" applyBorder="1" applyAlignment="1">
      <alignment horizontal="center"/>
    </xf>
    <xf numFmtId="2" fontId="25" fillId="8" borderId="27" xfId="1" applyNumberFormat="1" applyFont="1" applyFill="1" applyBorder="1" applyAlignment="1">
      <alignment horizontal="center"/>
    </xf>
    <xf numFmtId="2" fontId="25" fillId="6" borderId="2" xfId="1" applyNumberFormat="1" applyFont="1" applyFill="1" applyBorder="1" applyAlignment="1">
      <alignment horizontal="center"/>
    </xf>
    <xf numFmtId="2" fontId="25" fillId="6" borderId="3" xfId="1" applyNumberFormat="1" applyFont="1" applyFill="1" applyBorder="1" applyAlignment="1">
      <alignment horizontal="center"/>
    </xf>
    <xf numFmtId="2" fontId="25" fillId="0" borderId="40" xfId="1" applyNumberFormat="1" applyFont="1" applyFill="1" applyBorder="1" applyAlignment="1">
      <alignment horizontal="center"/>
    </xf>
    <xf numFmtId="2" fontId="25" fillId="8" borderId="17" xfId="1" applyNumberFormat="1" applyFont="1" applyFill="1" applyBorder="1" applyAlignment="1">
      <alignment horizontal="center"/>
    </xf>
    <xf numFmtId="0" fontId="37" fillId="5" borderId="50" xfId="0" applyFont="1" applyFill="1" applyBorder="1" applyAlignment="1">
      <alignment wrapText="1"/>
    </xf>
    <xf numFmtId="2" fontId="25" fillId="8" borderId="4" xfId="1" applyNumberFormat="1" applyFont="1" applyFill="1" applyBorder="1" applyAlignment="1">
      <alignment horizontal="center"/>
    </xf>
    <xf numFmtId="2" fontId="25" fillId="8" borderId="5" xfId="1" applyNumberFormat="1" applyFont="1" applyFill="1" applyBorder="1" applyAlignment="1">
      <alignment horizontal="center"/>
    </xf>
    <xf numFmtId="0" fontId="0" fillId="0" borderId="5" xfId="0" applyBorder="1"/>
    <xf numFmtId="0" fontId="0" fillId="0" borderId="7" xfId="0" applyBorder="1"/>
    <xf numFmtId="2" fontId="25" fillId="13" borderId="2" xfId="1" applyNumberFormat="1" applyFont="1" applyFill="1" applyBorder="1" applyAlignment="1">
      <alignment horizontal="center"/>
    </xf>
    <xf numFmtId="2" fontId="25" fillId="13" borderId="3" xfId="1" applyNumberFormat="1" applyFont="1" applyFill="1" applyBorder="1" applyAlignment="1">
      <alignment horizontal="center"/>
    </xf>
    <xf numFmtId="2" fontId="25" fillId="13" borderId="4" xfId="1" applyNumberFormat="1" applyFont="1" applyFill="1" applyBorder="1" applyAlignment="1">
      <alignment horizontal="center"/>
    </xf>
    <xf numFmtId="2" fontId="25" fillId="13" borderId="5" xfId="1" applyNumberFormat="1" applyFont="1" applyFill="1" applyBorder="1" applyAlignment="1">
      <alignment horizontal="center"/>
    </xf>
    <xf numFmtId="0" fontId="37" fillId="5" borderId="31" xfId="0" applyFont="1" applyFill="1" applyBorder="1" applyAlignment="1">
      <alignment wrapText="1"/>
    </xf>
    <xf numFmtId="44" fontId="12" fillId="6" borderId="9" xfId="2" applyFont="1" applyFill="1" applyBorder="1" applyAlignment="1">
      <alignment wrapText="1"/>
    </xf>
    <xf numFmtId="2" fontId="25" fillId="7" borderId="6" xfId="1" applyNumberFormat="1" applyFont="1" applyFill="1" applyBorder="1" applyAlignment="1">
      <alignment horizontal="center"/>
    </xf>
    <xf numFmtId="2" fontId="25" fillId="7" borderId="7" xfId="1" applyNumberFormat="1" applyFont="1" applyFill="1" applyBorder="1" applyAlignment="1">
      <alignment horizontal="center"/>
    </xf>
    <xf numFmtId="0" fontId="6" fillId="10" borderId="1" xfId="0" applyFont="1" applyFill="1" applyBorder="1"/>
    <xf numFmtId="0" fontId="3" fillId="10" borderId="1" xfId="0" applyFont="1" applyFill="1" applyBorder="1" applyAlignment="1">
      <alignment horizontal="center"/>
    </xf>
    <xf numFmtId="2" fontId="25" fillId="0" borderId="24" xfId="1" applyNumberFormat="1" applyFont="1" applyFill="1" applyBorder="1" applyAlignment="1">
      <alignment horizontal="center"/>
    </xf>
    <xf numFmtId="9" fontId="25" fillId="8" borderId="18" xfId="1" applyFont="1" applyFill="1" applyBorder="1" applyAlignment="1">
      <alignment horizontal="center"/>
    </xf>
    <xf numFmtId="0" fontId="35" fillId="9" borderId="18" xfId="0" applyFont="1" applyFill="1" applyBorder="1"/>
    <xf numFmtId="0" fontId="35" fillId="9" borderId="24" xfId="0" applyFont="1" applyFill="1" applyBorder="1"/>
    <xf numFmtId="0" fontId="35" fillId="9" borderId="27" xfId="0" applyFont="1" applyFill="1" applyBorder="1"/>
    <xf numFmtId="0" fontId="35" fillId="10" borderId="27" xfId="0" applyFont="1" applyFill="1" applyBorder="1"/>
    <xf numFmtId="164" fontId="8" fillId="0" borderId="24" xfId="1" applyNumberFormat="1" applyFont="1" applyFill="1" applyBorder="1" applyAlignment="1">
      <alignment horizontal="center"/>
    </xf>
    <xf numFmtId="2" fontId="25" fillId="2" borderId="37" xfId="1" applyNumberFormat="1" applyFont="1" applyFill="1" applyBorder="1" applyAlignment="1">
      <alignment horizontal="center"/>
    </xf>
    <xf numFmtId="2" fontId="25" fillId="2" borderId="20" xfId="1" applyNumberFormat="1" applyFont="1" applyFill="1" applyBorder="1" applyAlignment="1">
      <alignment horizontal="center"/>
    </xf>
    <xf numFmtId="2" fontId="25" fillId="0" borderId="18" xfId="1" applyNumberFormat="1" applyFont="1" applyFill="1" applyBorder="1" applyAlignment="1">
      <alignment horizontal="center"/>
    </xf>
    <xf numFmtId="2" fontId="25" fillId="7" borderId="19" xfId="1" applyNumberFormat="1" applyFont="1" applyFill="1" applyBorder="1" applyAlignment="1">
      <alignment horizontal="center"/>
    </xf>
    <xf numFmtId="0" fontId="12" fillId="6" borderId="26" xfId="0" applyFont="1" applyFill="1" applyBorder="1"/>
    <xf numFmtId="0" fontId="43" fillId="6" borderId="45" xfId="0" applyFont="1" applyFill="1" applyBorder="1"/>
    <xf numFmtId="164" fontId="8" fillId="0" borderId="47" xfId="0" applyNumberFormat="1" applyFont="1" applyBorder="1" applyAlignment="1">
      <alignment horizontal="center"/>
    </xf>
    <xf numFmtId="164" fontId="25" fillId="0" borderId="54" xfId="1" applyNumberFormat="1" applyFont="1" applyFill="1" applyBorder="1" applyAlignment="1">
      <alignment horizontal="center"/>
    </xf>
    <xf numFmtId="2" fontId="25" fillId="0" borderId="43" xfId="1" applyNumberFormat="1" applyFont="1" applyFill="1" applyBorder="1" applyAlignment="1">
      <alignment horizontal="center"/>
    </xf>
    <xf numFmtId="164" fontId="8" fillId="0" borderId="4" xfId="0" applyNumberFormat="1" applyFont="1" applyBorder="1" applyAlignment="1">
      <alignment horizontal="center"/>
    </xf>
    <xf numFmtId="164" fontId="25" fillId="0" borderId="55" xfId="1" applyNumberFormat="1" applyFont="1" applyFill="1" applyBorder="1" applyAlignment="1">
      <alignment horizontal="center"/>
    </xf>
    <xf numFmtId="2" fontId="25" fillId="2" borderId="56" xfId="1" applyNumberFormat="1" applyFont="1" applyFill="1" applyBorder="1" applyAlignment="1">
      <alignment horizontal="center"/>
    </xf>
    <xf numFmtId="164" fontId="8" fillId="0" borderId="27" xfId="0" applyNumberFormat="1" applyFont="1" applyBorder="1" applyAlignment="1">
      <alignment horizontal="center"/>
    </xf>
    <xf numFmtId="164" fontId="25" fillId="0" borderId="53" xfId="1" applyNumberFormat="1" applyFont="1" applyFill="1" applyBorder="1" applyAlignment="1">
      <alignment horizontal="center"/>
    </xf>
    <xf numFmtId="2" fontId="25" fillId="2" borderId="41" xfId="1" applyNumberFormat="1" applyFont="1" applyFill="1" applyBorder="1" applyAlignment="1">
      <alignment horizontal="center"/>
    </xf>
    <xf numFmtId="2" fontId="25" fillId="2" borderId="12" xfId="1" applyNumberFormat="1" applyFont="1" applyFill="1" applyBorder="1" applyAlignment="1">
      <alignment horizontal="center"/>
    </xf>
    <xf numFmtId="164" fontId="8" fillId="0" borderId="17" xfId="0" applyNumberFormat="1" applyFont="1" applyBorder="1" applyAlignment="1">
      <alignment horizontal="center"/>
    </xf>
    <xf numFmtId="164" fontId="25" fillId="0" borderId="33" xfId="1" applyNumberFormat="1" applyFont="1" applyFill="1" applyBorder="1" applyAlignment="1">
      <alignment horizontal="center"/>
    </xf>
    <xf numFmtId="2" fontId="25" fillId="2" borderId="57" xfId="1" applyNumberFormat="1" applyFont="1" applyFill="1" applyBorder="1" applyAlignment="1">
      <alignment horizontal="center"/>
    </xf>
    <xf numFmtId="0" fontId="8" fillId="0" borderId="18" xfId="0" applyFont="1" applyBorder="1"/>
    <xf numFmtId="2" fontId="25" fillId="10" borderId="4" xfId="1" applyNumberFormat="1" applyFont="1" applyFill="1" applyBorder="1" applyAlignment="1">
      <alignment horizontal="center"/>
    </xf>
    <xf numFmtId="44" fontId="8" fillId="2" borderId="20" xfId="2" applyFont="1" applyFill="1" applyBorder="1" applyAlignment="1">
      <alignment horizontal="left"/>
    </xf>
    <xf numFmtId="0" fontId="28" fillId="5" borderId="21" xfId="0" applyFont="1" applyFill="1" applyBorder="1" applyAlignment="1">
      <alignment wrapText="1"/>
    </xf>
    <xf numFmtId="0" fontId="28" fillId="5" borderId="22" xfId="0" applyFont="1" applyFill="1" applyBorder="1" applyAlignment="1">
      <alignment wrapText="1"/>
    </xf>
    <xf numFmtId="0" fontId="28" fillId="5" borderId="10" xfId="0" applyFont="1" applyFill="1" applyBorder="1" applyAlignment="1">
      <alignment wrapText="1"/>
    </xf>
    <xf numFmtId="0" fontId="72" fillId="5" borderId="0" xfId="0" applyFont="1" applyFill="1" applyAlignment="1">
      <alignment horizontal="center"/>
    </xf>
    <xf numFmtId="0" fontId="73" fillId="0" borderId="0" xfId="0" applyFont="1" applyAlignment="1">
      <alignment horizontal="center"/>
    </xf>
    <xf numFmtId="0" fontId="57" fillId="0" borderId="22" xfId="0" applyFont="1" applyBorder="1" applyAlignment="1">
      <alignment wrapText="1"/>
    </xf>
    <xf numFmtId="0" fontId="57" fillId="0" borderId="10" xfId="0" applyFont="1" applyBorder="1" applyAlignment="1">
      <alignment wrapText="1"/>
    </xf>
    <xf numFmtId="0" fontId="61" fillId="3" borderId="32" xfId="0" applyFont="1" applyFill="1" applyBorder="1" applyAlignment="1">
      <alignment horizontal="left" vertical="center"/>
    </xf>
    <xf numFmtId="0" fontId="27" fillId="0" borderId="0" xfId="0" applyFont="1" applyAlignment="1">
      <alignment horizontal="left" vertical="center"/>
    </xf>
    <xf numFmtId="0" fontId="27" fillId="0" borderId="20" xfId="0" applyFont="1" applyBorder="1" applyAlignment="1">
      <alignment horizontal="left" vertical="center"/>
    </xf>
    <xf numFmtId="0" fontId="61" fillId="3" borderId="33" xfId="0" applyFont="1" applyFill="1" applyBorder="1" applyAlignment="1">
      <alignment horizontal="left" vertical="center"/>
    </xf>
    <xf numFmtId="0" fontId="27" fillId="0" borderId="29" xfId="0" applyFont="1" applyBorder="1" applyAlignment="1">
      <alignment horizontal="left" vertical="center"/>
    </xf>
    <xf numFmtId="0" fontId="27" fillId="0" borderId="34" xfId="0" applyFont="1" applyBorder="1" applyAlignment="1">
      <alignment horizontal="left" vertical="center"/>
    </xf>
    <xf numFmtId="0" fontId="68" fillId="3" borderId="23" xfId="0" applyFont="1" applyFill="1" applyBorder="1" applyAlignment="1">
      <alignment horizontal="left" vertical="center"/>
    </xf>
    <xf numFmtId="0" fontId="14" fillId="0" borderId="23" xfId="0" applyFont="1" applyBorder="1" applyAlignment="1">
      <alignment horizontal="left" vertical="center"/>
    </xf>
    <xf numFmtId="0" fontId="61" fillId="3" borderId="1" xfId="0" applyFont="1" applyFill="1" applyBorder="1" applyAlignment="1">
      <alignment horizontal="left" vertical="center"/>
    </xf>
    <xf numFmtId="0" fontId="0" fillId="0" borderId="1" xfId="0" applyBorder="1" applyAlignment="1">
      <alignment horizontal="left" vertical="center"/>
    </xf>
    <xf numFmtId="0" fontId="70" fillId="5" borderId="0" xfId="0" applyFont="1" applyFill="1" applyAlignment="1">
      <alignment horizontal="center"/>
    </xf>
    <xf numFmtId="0" fontId="0" fillId="0" borderId="0" xfId="0" applyAlignment="1">
      <alignment horizontal="center"/>
    </xf>
    <xf numFmtId="0" fontId="68" fillId="3" borderId="1" xfId="0" applyFont="1" applyFill="1" applyBorder="1" applyAlignment="1">
      <alignment horizontal="left" vertical="center"/>
    </xf>
    <xf numFmtId="0" fontId="14" fillId="0" borderId="1" xfId="0" applyFont="1" applyBorder="1" applyAlignment="1">
      <alignment horizontal="left" vertical="center"/>
    </xf>
    <xf numFmtId="0" fontId="62" fillId="3" borderId="1" xfId="0" applyFont="1" applyFill="1" applyBorder="1" applyAlignment="1">
      <alignment horizontal="center" vertical="center"/>
    </xf>
    <xf numFmtId="0" fontId="63" fillId="3" borderId="1" xfId="0" applyFont="1" applyFill="1" applyBorder="1" applyAlignment="1">
      <alignment horizontal="center" vertical="center"/>
    </xf>
    <xf numFmtId="0" fontId="69" fillId="5" borderId="29" xfId="0" applyFont="1" applyFill="1" applyBorder="1" applyAlignment="1">
      <alignment horizontal="center"/>
    </xf>
    <xf numFmtId="0" fontId="64" fillId="5" borderId="29" xfId="0" applyFont="1" applyFill="1" applyBorder="1" applyAlignment="1">
      <alignment horizontal="center"/>
    </xf>
    <xf numFmtId="0" fontId="51" fillId="5" borderId="21" xfId="0" applyFont="1" applyFill="1" applyBorder="1" applyAlignment="1">
      <alignment wrapText="1"/>
    </xf>
    <xf numFmtId="0" fontId="52" fillId="5" borderId="22" xfId="0" applyFont="1" applyFill="1" applyBorder="1" applyAlignment="1">
      <alignment wrapText="1"/>
    </xf>
    <xf numFmtId="0" fontId="52" fillId="5" borderId="10" xfId="0" applyFont="1" applyFill="1" applyBorder="1" applyAlignment="1">
      <alignment wrapText="1"/>
    </xf>
    <xf numFmtId="0" fontId="37" fillId="5" borderId="21" xfId="0" applyFont="1" applyFill="1" applyBorder="1" applyAlignment="1">
      <alignment wrapText="1"/>
    </xf>
    <xf numFmtId="0" fontId="56" fillId="5" borderId="22" xfId="0" applyFont="1" applyFill="1" applyBorder="1" applyAlignment="1">
      <alignment wrapText="1"/>
    </xf>
    <xf numFmtId="0" fontId="56" fillId="5" borderId="10" xfId="0" applyFont="1" applyFill="1" applyBorder="1" applyAlignment="1">
      <alignment wrapText="1"/>
    </xf>
    <xf numFmtId="0" fontId="12" fillId="3" borderId="1" xfId="0" applyFont="1" applyFill="1" applyBorder="1" applyAlignment="1">
      <alignment horizontal="left" vertical="center"/>
    </xf>
    <xf numFmtId="0" fontId="27" fillId="0" borderId="1" xfId="0" applyFont="1" applyBorder="1" applyAlignment="1">
      <alignment horizontal="left" vertical="center"/>
    </xf>
    <xf numFmtId="0" fontId="61" fillId="3" borderId="13" xfId="0" applyFont="1" applyFill="1" applyBorder="1" applyAlignment="1">
      <alignment horizontal="left" vertical="center"/>
    </xf>
    <xf numFmtId="0" fontId="27" fillId="0" borderId="13" xfId="0" applyFont="1" applyBorder="1" applyAlignment="1">
      <alignment horizontal="left" vertical="center"/>
    </xf>
    <xf numFmtId="0" fontId="61" fillId="3" borderId="30" xfId="0" applyFont="1" applyFill="1" applyBorder="1" applyAlignment="1">
      <alignment horizontal="left" vertical="center"/>
    </xf>
    <xf numFmtId="0" fontId="27" fillId="0" borderId="38" xfId="0" applyFont="1" applyBorder="1" applyAlignment="1">
      <alignment horizontal="left" vertical="center"/>
    </xf>
    <xf numFmtId="0" fontId="27" fillId="0" borderId="31" xfId="0" applyFont="1" applyBorder="1" applyAlignment="1">
      <alignment horizontal="left" vertical="center"/>
    </xf>
    <xf numFmtId="0" fontId="65" fillId="3" borderId="42" xfId="0" applyFont="1" applyFill="1" applyBorder="1" applyAlignment="1">
      <alignment horizontal="center"/>
    </xf>
    <xf numFmtId="0" fontId="66" fillId="3" borderId="42" xfId="0" applyFont="1" applyFill="1" applyBorder="1" applyAlignment="1">
      <alignment horizontal="center"/>
    </xf>
    <xf numFmtId="44" fontId="8" fillId="2" borderId="0" xfId="2" applyFont="1" applyFill="1" applyBorder="1" applyAlignment="1">
      <alignment horizontal="left"/>
    </xf>
    <xf numFmtId="0" fontId="8" fillId="2" borderId="0" xfId="0" applyFont="1" applyFill="1" applyAlignment="1">
      <alignment horizontal="left"/>
    </xf>
    <xf numFmtId="0" fontId="8" fillId="0" borderId="0" xfId="0" applyFont="1" applyAlignment="1">
      <alignment horizontal="left"/>
    </xf>
    <xf numFmtId="0" fontId="8" fillId="0" borderId="20" xfId="0" applyFont="1" applyBorder="1" applyAlignment="1">
      <alignment horizontal="left"/>
    </xf>
    <xf numFmtId="0" fontId="58" fillId="3" borderId="29" xfId="0" applyFont="1" applyFill="1" applyBorder="1" applyAlignment="1">
      <alignment horizontal="left"/>
    </xf>
    <xf numFmtId="0" fontId="59" fillId="0" borderId="29" xfId="0" applyFont="1" applyBorder="1" applyAlignment="1">
      <alignment horizontal="left"/>
    </xf>
    <xf numFmtId="0" fontId="13" fillId="3" borderId="21" xfId="0" applyFont="1" applyFill="1" applyBorder="1" applyAlignment="1">
      <alignment wrapText="1"/>
    </xf>
    <xf numFmtId="0" fontId="9" fillId="0" borderId="10" xfId="0" applyFont="1" applyBorder="1" applyAlignment="1">
      <alignment wrapText="1"/>
    </xf>
    <xf numFmtId="0" fontId="58" fillId="3" borderId="0" xfId="0" applyFont="1" applyFill="1" applyAlignment="1">
      <alignment horizontal="left"/>
    </xf>
    <xf numFmtId="0" fontId="59" fillId="0" borderId="0" xfId="0" applyFont="1" applyAlignment="1">
      <alignment horizontal="left"/>
    </xf>
    <xf numFmtId="0" fontId="47" fillId="5" borderId="21" xfId="0" applyFont="1" applyFill="1" applyBorder="1" applyAlignment="1">
      <alignment wrapText="1"/>
    </xf>
    <xf numFmtId="0" fontId="55" fillId="5" borderId="22" xfId="0" applyFont="1" applyFill="1" applyBorder="1" applyAlignment="1">
      <alignment wrapText="1"/>
    </xf>
    <xf numFmtId="0" fontId="55" fillId="5" borderId="10" xfId="0" applyFont="1" applyFill="1" applyBorder="1" applyAlignment="1">
      <alignment wrapText="1"/>
    </xf>
    <xf numFmtId="0" fontId="35" fillId="5" borderId="21" xfId="0" applyFont="1" applyFill="1" applyBorder="1" applyAlignment="1">
      <alignment wrapText="1"/>
    </xf>
    <xf numFmtId="0" fontId="46" fillId="5" borderId="22" xfId="0" applyFont="1" applyFill="1" applyBorder="1" applyAlignment="1">
      <alignment wrapText="1"/>
    </xf>
    <xf numFmtId="0" fontId="46" fillId="5" borderId="10" xfId="0" applyFont="1" applyFill="1" applyBorder="1" applyAlignment="1">
      <alignment wrapText="1"/>
    </xf>
    <xf numFmtId="0" fontId="53" fillId="5" borderId="22" xfId="0" applyFont="1" applyFill="1" applyBorder="1" applyAlignment="1">
      <alignment wrapText="1"/>
    </xf>
    <xf numFmtId="0" fontId="53" fillId="5" borderId="10" xfId="0" applyFont="1" applyFill="1" applyBorder="1" applyAlignment="1">
      <alignment wrapText="1"/>
    </xf>
    <xf numFmtId="0" fontId="50" fillId="5" borderId="21" xfId="0" applyFont="1" applyFill="1" applyBorder="1" applyAlignment="1">
      <alignment wrapText="1"/>
    </xf>
    <xf numFmtId="0" fontId="45" fillId="5" borderId="22" xfId="0" applyFont="1" applyFill="1" applyBorder="1" applyAlignment="1">
      <alignment wrapText="1"/>
    </xf>
    <xf numFmtId="0" fontId="45" fillId="5" borderId="10" xfId="0" applyFont="1" applyFill="1" applyBorder="1" applyAlignment="1">
      <alignment wrapText="1"/>
    </xf>
    <xf numFmtId="0" fontId="31" fillId="3" borderId="0" xfId="0" applyFont="1" applyFill="1"/>
    <xf numFmtId="0" fontId="48" fillId="5" borderId="21" xfId="0" applyFont="1" applyFill="1" applyBorder="1" applyAlignment="1">
      <alignment wrapText="1"/>
    </xf>
    <xf numFmtId="0" fontId="49" fillId="5" borderId="22" xfId="0" applyFont="1" applyFill="1" applyBorder="1" applyAlignment="1">
      <alignment wrapText="1"/>
    </xf>
    <xf numFmtId="0" fontId="49" fillId="5" borderId="10" xfId="0" applyFont="1" applyFill="1" applyBorder="1" applyAlignment="1">
      <alignment wrapText="1"/>
    </xf>
    <xf numFmtId="0" fontId="30" fillId="6" borderId="0" xfId="0" applyFont="1" applyFill="1"/>
    <xf numFmtId="0" fontId="28" fillId="5" borderId="29" xfId="0" applyFont="1" applyFill="1" applyBorder="1" applyAlignment="1">
      <alignment horizontal="center"/>
    </xf>
    <xf numFmtId="0" fontId="29" fillId="5" borderId="29" xfId="0" applyFont="1" applyFill="1" applyBorder="1"/>
    <xf numFmtId="0" fontId="21" fillId="0" borderId="0" xfId="0" applyFont="1" applyAlignment="1">
      <alignment wrapText="1"/>
    </xf>
    <xf numFmtId="0" fontId="22" fillId="0" borderId="0" xfId="0" applyFont="1" applyAlignment="1">
      <alignment wrapText="1"/>
    </xf>
    <xf numFmtId="0" fontId="9" fillId="0" borderId="0" xfId="0" applyFont="1" applyAlignment="1">
      <alignment wrapText="1"/>
    </xf>
    <xf numFmtId="0" fontId="9" fillId="3" borderId="32" xfId="0" applyFont="1" applyFill="1" applyBorder="1" applyAlignment="1">
      <alignment wrapText="1"/>
    </xf>
    <xf numFmtId="0" fontId="0" fillId="0" borderId="0" xfId="0" applyAlignment="1">
      <alignment wrapText="1"/>
    </xf>
    <xf numFmtId="0" fontId="0" fillId="0" borderId="20" xfId="0" applyBorder="1" applyAlignment="1">
      <alignment wrapText="1"/>
    </xf>
    <xf numFmtId="0" fontId="0" fillId="0" borderId="32" xfId="0" applyBorder="1" applyAlignment="1">
      <alignment wrapText="1"/>
    </xf>
    <xf numFmtId="0" fontId="9" fillId="3" borderId="32" xfId="0" applyFont="1" applyFill="1" applyBorder="1"/>
    <xf numFmtId="0" fontId="9" fillId="3" borderId="0" xfId="0" applyFont="1" applyFill="1"/>
    <xf numFmtId="0" fontId="9" fillId="3" borderId="20" xfId="0" applyFont="1" applyFill="1" applyBorder="1"/>
    <xf numFmtId="0" fontId="9" fillId="3" borderId="0" xfId="0" applyFont="1" applyFill="1" applyAlignment="1">
      <alignment wrapText="1"/>
    </xf>
    <xf numFmtId="0" fontId="9" fillId="3" borderId="20" xfId="0" applyFont="1" applyFill="1" applyBorder="1" applyAlignment="1">
      <alignment wrapText="1"/>
    </xf>
    <xf numFmtId="0" fontId="20" fillId="3" borderId="38" xfId="0" applyFont="1" applyFill="1" applyBorder="1" applyAlignment="1">
      <alignment horizontal="center" wrapText="1"/>
    </xf>
    <xf numFmtId="0" fontId="20" fillId="0" borderId="38" xfId="0" applyFont="1" applyBorder="1" applyAlignment="1">
      <alignment horizontal="center" wrapText="1"/>
    </xf>
    <xf numFmtId="0" fontId="17" fillId="5" borderId="0" xfId="0" applyFont="1" applyFill="1" applyAlignment="1">
      <alignment horizontal="center"/>
    </xf>
    <xf numFmtId="0" fontId="18" fillId="0" borderId="0" xfId="0" applyFont="1" applyAlignment="1">
      <alignment horizontal="center"/>
    </xf>
    <xf numFmtId="0" fontId="23" fillId="5" borderId="0" xfId="0" applyFont="1" applyFill="1" applyAlignment="1">
      <alignment horizontal="center"/>
    </xf>
    <xf numFmtId="0" fontId="24" fillId="0" borderId="0" xfId="0" applyFont="1" applyAlignment="1">
      <alignment horizontal="center"/>
    </xf>
    <xf numFmtId="0" fontId="19" fillId="3" borderId="21" xfId="0" applyFont="1" applyFill="1" applyBorder="1" applyAlignment="1">
      <alignment horizontal="center" wrapText="1"/>
    </xf>
    <xf numFmtId="0" fontId="19" fillId="0" borderId="22" xfId="0" applyFont="1" applyBorder="1" applyAlignment="1">
      <alignment horizontal="center" wrapText="1"/>
    </xf>
    <xf numFmtId="0" fontId="19" fillId="0" borderId="10" xfId="0" applyFont="1" applyBorder="1" applyAlignment="1">
      <alignment horizontal="center" wrapText="1"/>
    </xf>
    <xf numFmtId="0" fontId="0" fillId="3" borderId="32" xfId="0" applyFill="1" applyBorder="1" applyAlignment="1">
      <alignment wrapText="1"/>
    </xf>
    <xf numFmtId="0" fontId="0" fillId="3" borderId="0" xfId="0" applyFill="1" applyAlignment="1">
      <alignment wrapText="1"/>
    </xf>
    <xf numFmtId="0" fontId="0" fillId="3" borderId="20" xfId="0" applyFill="1" applyBorder="1" applyAlignment="1">
      <alignment wrapText="1"/>
    </xf>
  </cellXfs>
  <cellStyles count="3">
    <cellStyle name="Currency" xfId="2" builtinId="4"/>
    <cellStyle name="Normal" xfId="0" builtinId="0"/>
    <cellStyle name="Per cent" xfId="1" builtinId="5"/>
  </cellStyles>
  <dxfs count="27">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s>
  <tableStyles count="0" defaultTableStyle="TableStyleMedium2" defaultPivotStyle="PivotStyleLight16"/>
  <colors>
    <mruColors>
      <color rgb="FF00FF00"/>
      <color rgb="FFFF3399"/>
      <color rgb="FFFF00FF"/>
      <color rgb="FFFFFFCC"/>
      <color rgb="FFFFFF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Main Test - 5000km - Number of chains worn to 0.5% wear</a:t>
            </a:r>
            <a:r>
              <a:rPr lang="en-AU" baseline="0"/>
              <a:t> replacement mark</a:t>
            </a:r>
            <a:r>
              <a:rPr lang="en-AU"/>
              <a:t> to complete test</a:t>
            </a:r>
          </a:p>
          <a:p>
            <a:pPr>
              <a:defRPr/>
            </a:pPr>
            <a:r>
              <a:rPr lang="en-AU"/>
              <a:t>*Lower is better</a:t>
            </a:r>
          </a:p>
        </c:rich>
      </c:tx>
      <c:layout>
        <c:manualLayout>
          <c:xMode val="edge"/>
          <c:yMode val="edge"/>
          <c:x val="0.11291754849107656"/>
          <c:y val="2.5999162018273254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'Data Performance consol 1 data'!$A$4</c:f>
              <c:strCache>
                <c:ptCount val="1"/>
                <c:pt idx="0">
                  <c:v>Immersive wax - Top 5 average</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data'!$B$4</c:f>
              <c:numCache>
                <c:formatCode>0.00</c:formatCode>
                <c:ptCount val="1"/>
                <c:pt idx="0">
                  <c:v>0.16</c:v>
                </c:pt>
              </c:numCache>
            </c:numRef>
          </c:val>
          <c:extLst>
            <c:ext xmlns:c16="http://schemas.microsoft.com/office/drawing/2014/chart" uri="{C3380CC4-5D6E-409C-BE32-E72D297353CC}">
              <c16:uniqueId val="{00000000-9DE9-4570-8C2B-95A79621B140}"/>
            </c:ext>
          </c:extLst>
        </c:ser>
        <c:ser>
          <c:idx val="1"/>
          <c:order val="1"/>
          <c:tx>
            <c:strRef>
              <c:f>'Data Performance consol 1 data'!$A$5</c:f>
              <c:strCache>
                <c:ptCount val="1"/>
                <c:pt idx="0">
                  <c:v>Immersive wax - Median</c:v>
                </c:pt>
              </c:strCache>
            </c:strRef>
          </c:tx>
          <c:spPr>
            <a:solidFill>
              <a:srgbClr val="FF3399"/>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data'!$B$5</c:f>
              <c:numCache>
                <c:formatCode>0.00</c:formatCode>
                <c:ptCount val="1"/>
                <c:pt idx="0">
                  <c:v>0.28000000000000003</c:v>
                </c:pt>
              </c:numCache>
            </c:numRef>
          </c:val>
          <c:extLst>
            <c:ext xmlns:c16="http://schemas.microsoft.com/office/drawing/2014/chart" uri="{C3380CC4-5D6E-409C-BE32-E72D297353CC}">
              <c16:uniqueId val="{00000001-9DE9-4570-8C2B-95A79621B140}"/>
            </c:ext>
          </c:extLst>
        </c:ser>
        <c:ser>
          <c:idx val="2"/>
          <c:order val="2"/>
          <c:tx>
            <c:strRef>
              <c:f>'Data Performance consol 1 data'!$A$6</c:f>
              <c:strCache>
                <c:ptCount val="1"/>
                <c:pt idx="0">
                  <c:v>Wax Drip - Top 5 Average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data'!$B$6</c:f>
              <c:numCache>
                <c:formatCode>0.00</c:formatCode>
                <c:ptCount val="1"/>
                <c:pt idx="0">
                  <c:v>0.68</c:v>
                </c:pt>
              </c:numCache>
            </c:numRef>
          </c:val>
          <c:extLst>
            <c:ext xmlns:c16="http://schemas.microsoft.com/office/drawing/2014/chart" uri="{C3380CC4-5D6E-409C-BE32-E72D297353CC}">
              <c16:uniqueId val="{00000002-9DE9-4570-8C2B-95A79621B140}"/>
            </c:ext>
          </c:extLst>
        </c:ser>
        <c:ser>
          <c:idx val="3"/>
          <c:order val="3"/>
          <c:tx>
            <c:strRef>
              <c:f>'Data Performance consol 1 data'!$A$7</c:f>
              <c:strCache>
                <c:ptCount val="1"/>
                <c:pt idx="0">
                  <c:v>Wax Drip -  Median</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data'!$B$7</c:f>
              <c:numCache>
                <c:formatCode>0.00</c:formatCode>
                <c:ptCount val="1"/>
                <c:pt idx="0">
                  <c:v>0.85</c:v>
                </c:pt>
              </c:numCache>
            </c:numRef>
          </c:val>
          <c:extLst>
            <c:ext xmlns:c16="http://schemas.microsoft.com/office/drawing/2014/chart" uri="{C3380CC4-5D6E-409C-BE32-E72D297353CC}">
              <c16:uniqueId val="{00000003-9DE9-4570-8C2B-95A79621B140}"/>
            </c:ext>
          </c:extLst>
        </c:ser>
        <c:ser>
          <c:idx val="4"/>
          <c:order val="4"/>
          <c:tx>
            <c:strRef>
              <c:f>'Data Performance consol 1 data'!$A$8</c:f>
              <c:strCache>
                <c:ptCount val="1"/>
                <c:pt idx="0">
                  <c:v>Wet lubricant - Top 5 Average</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data'!$B$8</c:f>
              <c:numCache>
                <c:formatCode>0.00</c:formatCode>
                <c:ptCount val="1"/>
                <c:pt idx="0">
                  <c:v>1.04</c:v>
                </c:pt>
              </c:numCache>
            </c:numRef>
          </c:val>
          <c:extLst>
            <c:ext xmlns:c16="http://schemas.microsoft.com/office/drawing/2014/chart" uri="{C3380CC4-5D6E-409C-BE32-E72D297353CC}">
              <c16:uniqueId val="{00000004-9DE9-4570-8C2B-95A79621B140}"/>
            </c:ext>
          </c:extLst>
        </c:ser>
        <c:ser>
          <c:idx val="5"/>
          <c:order val="5"/>
          <c:tx>
            <c:strRef>
              <c:f>'Data Performance consol 1 data'!$A$9</c:f>
              <c:strCache>
                <c:ptCount val="1"/>
                <c:pt idx="0">
                  <c:v>Wet Lubricant - Median</c:v>
                </c:pt>
              </c:strCache>
            </c:strRef>
          </c:tx>
          <c:spPr>
            <a:solidFill>
              <a:srgbClr val="0070C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data'!$B$9</c:f>
              <c:numCache>
                <c:formatCode>0.00</c:formatCode>
                <c:ptCount val="1"/>
                <c:pt idx="0">
                  <c:v>2.02</c:v>
                </c:pt>
              </c:numCache>
            </c:numRef>
          </c:val>
          <c:extLst>
            <c:ext xmlns:c16="http://schemas.microsoft.com/office/drawing/2014/chart" uri="{C3380CC4-5D6E-409C-BE32-E72D297353CC}">
              <c16:uniqueId val="{00000005-9DE9-4570-8C2B-95A79621B140}"/>
            </c:ext>
          </c:extLst>
        </c:ser>
        <c:ser>
          <c:idx val="6"/>
          <c:order val="6"/>
          <c:tx>
            <c:strRef>
              <c:f>'Data Performance consol 1 data'!$A$10</c:f>
              <c:strCache>
                <c:ptCount val="1"/>
                <c:pt idx="0">
                  <c:v>WD-40</c:v>
                </c:pt>
              </c:strCache>
            </c:strRef>
          </c:tx>
          <c:spPr>
            <a:solidFill>
              <a:srgbClr val="FF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data'!$B$10</c:f>
              <c:numCache>
                <c:formatCode>0.00</c:formatCode>
                <c:ptCount val="1"/>
                <c:pt idx="0">
                  <c:v>2.17</c:v>
                </c:pt>
              </c:numCache>
            </c:numRef>
          </c:val>
          <c:extLst>
            <c:ext xmlns:c16="http://schemas.microsoft.com/office/drawing/2014/chart" uri="{C3380CC4-5D6E-409C-BE32-E72D297353CC}">
              <c16:uniqueId val="{00000000-1F7E-43FC-B2BC-25C92EB9E97E}"/>
            </c:ext>
          </c:extLst>
        </c:ser>
        <c:ser>
          <c:idx val="7"/>
          <c:order val="7"/>
          <c:tx>
            <c:strRef>
              <c:f>'Data Performance consol 1 data'!$A$11</c:f>
              <c:strCache>
                <c:ptCount val="1"/>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data'!$B$11</c:f>
              <c:numCache>
                <c:formatCode>0.00</c:formatCode>
                <c:ptCount val="1"/>
              </c:numCache>
            </c:numRef>
          </c:val>
          <c:extLst>
            <c:ext xmlns:c16="http://schemas.microsoft.com/office/drawing/2014/chart" uri="{C3380CC4-5D6E-409C-BE32-E72D297353CC}">
              <c16:uniqueId val="{00000000-64B1-46C4-A404-89A2F9EA384D}"/>
            </c:ext>
          </c:extLst>
        </c:ser>
        <c:ser>
          <c:idx val="8"/>
          <c:order val="8"/>
          <c:tx>
            <c:strRef>
              <c:f>'Data Performance consol 1 data'!$A$12</c:f>
              <c:strCache>
                <c:ptCount val="1"/>
              </c:strCache>
            </c:strRef>
          </c:tx>
          <c:spPr>
            <a:solidFill>
              <a:srgbClr val="7030A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data'!$B$12</c:f>
              <c:numCache>
                <c:formatCode>0.00</c:formatCode>
                <c:ptCount val="1"/>
              </c:numCache>
            </c:numRef>
          </c:val>
          <c:extLst>
            <c:ext xmlns:c16="http://schemas.microsoft.com/office/drawing/2014/chart" uri="{C3380CC4-5D6E-409C-BE32-E72D297353CC}">
              <c16:uniqueId val="{00000001-64B1-46C4-A404-89A2F9EA384D}"/>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sz="1200"/>
              <a:t>Dry offroad conditions test - Number of chains worn to 0.5% wear replacement mark per 5000km</a:t>
            </a:r>
          </a:p>
          <a:p>
            <a:pPr>
              <a:defRPr sz="1200"/>
            </a:pPr>
            <a:r>
              <a:rPr lang="en-AU" sz="1200" i="1" baseline="0"/>
              <a:t>*Lower is better</a:t>
            </a:r>
          </a:p>
        </c:rich>
      </c:tx>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'Data Performance consol 1 data'!$A$18</c:f>
              <c:strCache>
                <c:ptCount val="1"/>
                <c:pt idx="0">
                  <c:v>Immersive wax - Top 5 average</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data'!$B$18</c:f>
              <c:numCache>
                <c:formatCode>0.00</c:formatCode>
                <c:ptCount val="1"/>
                <c:pt idx="0">
                  <c:v>0.04</c:v>
                </c:pt>
              </c:numCache>
            </c:numRef>
          </c:val>
          <c:extLst>
            <c:ext xmlns:c16="http://schemas.microsoft.com/office/drawing/2014/chart" uri="{C3380CC4-5D6E-409C-BE32-E72D297353CC}">
              <c16:uniqueId val="{00000000-81F5-4044-98D6-E62480CEC9B8}"/>
            </c:ext>
          </c:extLst>
        </c:ser>
        <c:ser>
          <c:idx val="1"/>
          <c:order val="1"/>
          <c:tx>
            <c:strRef>
              <c:f>'Data Performance consol 1 data'!$A$19</c:f>
              <c:strCache>
                <c:ptCount val="1"/>
                <c:pt idx="0">
                  <c:v>Immersive wax - Median</c:v>
                </c:pt>
              </c:strCache>
            </c:strRef>
          </c:tx>
          <c:spPr>
            <a:solidFill>
              <a:srgbClr val="FF3399"/>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data'!$B$19</c:f>
              <c:numCache>
                <c:formatCode>0.00</c:formatCode>
                <c:ptCount val="1"/>
                <c:pt idx="0">
                  <c:v>0.12</c:v>
                </c:pt>
              </c:numCache>
            </c:numRef>
          </c:val>
          <c:extLst>
            <c:ext xmlns:c16="http://schemas.microsoft.com/office/drawing/2014/chart" uri="{C3380CC4-5D6E-409C-BE32-E72D297353CC}">
              <c16:uniqueId val="{00000001-81F5-4044-98D6-E62480CEC9B8}"/>
            </c:ext>
          </c:extLst>
        </c:ser>
        <c:ser>
          <c:idx val="2"/>
          <c:order val="2"/>
          <c:tx>
            <c:strRef>
              <c:f>'Data Performance consol 1 data'!$A$20</c:f>
              <c:strCache>
                <c:ptCount val="1"/>
                <c:pt idx="0">
                  <c:v>Wax Drip - Top 5 Average</c:v>
                </c:pt>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data'!$B$20</c:f>
              <c:numCache>
                <c:formatCode>0.00</c:formatCode>
                <c:ptCount val="1"/>
                <c:pt idx="0">
                  <c:v>0.17</c:v>
                </c:pt>
              </c:numCache>
            </c:numRef>
          </c:val>
          <c:extLst>
            <c:ext xmlns:c16="http://schemas.microsoft.com/office/drawing/2014/chart" uri="{C3380CC4-5D6E-409C-BE32-E72D297353CC}">
              <c16:uniqueId val="{00000002-81F5-4044-98D6-E62480CEC9B8}"/>
            </c:ext>
          </c:extLst>
        </c:ser>
        <c:ser>
          <c:idx val="3"/>
          <c:order val="3"/>
          <c:tx>
            <c:strRef>
              <c:f>'Data Performance consol 1 data'!$A$21</c:f>
              <c:strCache>
                <c:ptCount val="1"/>
                <c:pt idx="0">
                  <c:v>Wax Drip -  Median</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data'!$B$21</c:f>
              <c:numCache>
                <c:formatCode>0.00</c:formatCode>
                <c:ptCount val="1"/>
                <c:pt idx="0">
                  <c:v>0.5</c:v>
                </c:pt>
              </c:numCache>
            </c:numRef>
          </c:val>
          <c:extLst>
            <c:ext xmlns:c16="http://schemas.microsoft.com/office/drawing/2014/chart" uri="{C3380CC4-5D6E-409C-BE32-E72D297353CC}">
              <c16:uniqueId val="{00000003-81F5-4044-98D6-E62480CEC9B8}"/>
            </c:ext>
          </c:extLst>
        </c:ser>
        <c:ser>
          <c:idx val="4"/>
          <c:order val="4"/>
          <c:tx>
            <c:strRef>
              <c:f>'Data Performance consol 1 data'!$A$22</c:f>
              <c:strCache>
                <c:ptCount val="1"/>
                <c:pt idx="0">
                  <c:v>Wet lubricant - Top 5 Average</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data'!$B$22</c:f>
              <c:numCache>
                <c:formatCode>0.00</c:formatCode>
                <c:ptCount val="1"/>
                <c:pt idx="0">
                  <c:v>0.81</c:v>
                </c:pt>
              </c:numCache>
            </c:numRef>
          </c:val>
          <c:extLst>
            <c:ext xmlns:c16="http://schemas.microsoft.com/office/drawing/2014/chart" uri="{C3380CC4-5D6E-409C-BE32-E72D297353CC}">
              <c16:uniqueId val="{00000004-81F5-4044-98D6-E62480CEC9B8}"/>
            </c:ext>
          </c:extLst>
        </c:ser>
        <c:ser>
          <c:idx val="5"/>
          <c:order val="5"/>
          <c:tx>
            <c:strRef>
              <c:f>'Data Performance consol 1 data'!$A$23</c:f>
              <c:strCache>
                <c:ptCount val="1"/>
                <c:pt idx="0">
                  <c:v>Wet Lubricant - Median</c:v>
                </c:pt>
              </c:strCache>
            </c:strRef>
          </c:tx>
          <c:spPr>
            <a:solidFill>
              <a:srgbClr val="0070C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data'!$B$23</c:f>
              <c:numCache>
                <c:formatCode>0.00</c:formatCode>
                <c:ptCount val="1"/>
                <c:pt idx="0">
                  <c:v>1.82</c:v>
                </c:pt>
              </c:numCache>
            </c:numRef>
          </c:val>
          <c:extLst>
            <c:ext xmlns:c16="http://schemas.microsoft.com/office/drawing/2014/chart" uri="{C3380CC4-5D6E-409C-BE32-E72D297353CC}">
              <c16:uniqueId val="{00000005-81F5-4044-98D6-E62480CEC9B8}"/>
            </c:ext>
          </c:extLst>
        </c:ser>
        <c:ser>
          <c:idx val="6"/>
          <c:order val="6"/>
          <c:tx>
            <c:strRef>
              <c:f>'Data Performance consol 1 data'!$A$24</c:f>
              <c:strCache>
                <c:ptCount val="1"/>
                <c:pt idx="0">
                  <c:v>WD-40</c:v>
                </c:pt>
              </c:strCache>
            </c:strRef>
          </c:tx>
          <c:spPr>
            <a:solidFill>
              <a:srgbClr val="FF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'Data Performance consol 1 data'!$B$24</c:f>
              <c:numCache>
                <c:formatCode>0.00</c:formatCode>
                <c:ptCount val="1"/>
                <c:pt idx="0">
                  <c:v>2.2599999999999998</c:v>
                </c:pt>
              </c:numCache>
            </c:numRef>
          </c:val>
          <c:extLst>
            <c:ext xmlns:c16="http://schemas.microsoft.com/office/drawing/2014/chart" uri="{C3380CC4-5D6E-409C-BE32-E72D297353CC}">
              <c16:uniqueId val="{00000000-9E17-4901-8FC8-34E27C220731}"/>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en-AU"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Wet conditions test - Number of chains worn to 0.5% wear replacement mark per 5000km</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r>
              <a:rPr lang="en-AU" sz="1200" b="1" i="1"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endParaRPr lang="en-AU" sz="12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solidFill>
              <a:srgbClr val="FF00FF"/>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F55-4226-8080-0FA23F9EDDC3}"/>
              </c:ext>
            </c:extLst>
          </c:dPt>
          <c:dPt>
            <c:idx val="1"/>
            <c:invertIfNegative val="0"/>
            <c:bubble3D val="0"/>
            <c:spPr>
              <a:solidFill>
                <a:srgbClr val="FF3399"/>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F55-4226-8080-0FA23F9EDDC3}"/>
              </c:ext>
            </c:extLst>
          </c:dPt>
          <c:dPt>
            <c:idx val="2"/>
            <c:invertIfNegative val="0"/>
            <c:bubble3D val="0"/>
            <c:spPr>
              <a:solidFill>
                <a:srgbClr val="00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F55-4226-8080-0FA23F9EDDC3}"/>
              </c:ext>
            </c:extLst>
          </c:dPt>
          <c:dPt>
            <c:idx val="3"/>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F55-4226-8080-0FA23F9EDDC3}"/>
              </c:ext>
            </c:extLst>
          </c:dPt>
          <c:dPt>
            <c:idx val="4"/>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F55-4226-8080-0FA23F9EDDC3}"/>
              </c:ext>
            </c:extLst>
          </c:dPt>
          <c:dPt>
            <c:idx val="5"/>
            <c:invertIfNegative val="0"/>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F55-4226-8080-0FA23F9EDDC3}"/>
              </c:ext>
            </c:extLst>
          </c:dPt>
          <c:dPt>
            <c:idx val="6"/>
            <c:invertIfNegative val="0"/>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1F55-4226-8080-0FA23F9EDDC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'Data Performance consol 1 data'!$A$32:$A$38</c:f>
              <c:strCache>
                <c:ptCount val="7"/>
                <c:pt idx="0">
                  <c:v>Immersive wax - Top 5 average</c:v>
                </c:pt>
                <c:pt idx="1">
                  <c:v>Immersive wax - Median</c:v>
                </c:pt>
                <c:pt idx="2">
                  <c:v>Wax Drip - Top 5 Average</c:v>
                </c:pt>
                <c:pt idx="3">
                  <c:v>Wax Drip -  Median</c:v>
                </c:pt>
                <c:pt idx="4">
                  <c:v>Wet lubricant - Top 5 Average</c:v>
                </c:pt>
                <c:pt idx="5">
                  <c:v>Wet Lubricant - Median</c:v>
                </c:pt>
                <c:pt idx="6">
                  <c:v>WD-40</c:v>
                </c:pt>
              </c:strCache>
            </c:strRef>
          </c:cat>
          <c:val>
            <c:numRef>
              <c:f>'Data Performance consol 1 data'!$B$32:$B$38</c:f>
              <c:numCache>
                <c:formatCode>0.00</c:formatCode>
                <c:ptCount val="7"/>
                <c:pt idx="0">
                  <c:v>0.44</c:v>
                </c:pt>
                <c:pt idx="1">
                  <c:v>0.71</c:v>
                </c:pt>
                <c:pt idx="2">
                  <c:v>1.62</c:v>
                </c:pt>
                <c:pt idx="3">
                  <c:v>1.92</c:v>
                </c:pt>
                <c:pt idx="4">
                  <c:v>1.89</c:v>
                </c:pt>
                <c:pt idx="5">
                  <c:v>3.51</c:v>
                </c:pt>
                <c:pt idx="6">
                  <c:v>2.82</c:v>
                </c:pt>
              </c:numCache>
            </c:numRef>
          </c:val>
          <c:extLst>
            <c:ext xmlns:c16="http://schemas.microsoft.com/office/drawing/2014/chart" uri="{C3380CC4-5D6E-409C-BE32-E72D297353CC}">
              <c16:uniqueId val="{0000000E-77CC-4FC3-820A-7492719F0483}"/>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en-AU"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rPr>
              <a:t>Extreme conditions test - Number of chains worn to 0.5% wear replacement mark per 5000km</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r>
              <a:rPr lang="en-AU" sz="1200" b="1" i="1" u="none" strike="noStrike" kern="1200" spc="100" baseline="0">
                <a:solidFill>
                  <a:sysClr val="window" lastClr="FFFFFF">
                    <a:lumMod val="95000"/>
                  </a:sysClr>
                </a:solidFill>
                <a:effectLst>
                  <a:outerShdw blurRad="50800" dist="38100" dir="5400000" algn="t" rotWithShape="0">
                    <a:prstClr val="black">
                      <a:alpha val="40000"/>
                    </a:prstClr>
                  </a:outerShdw>
                </a:effectLst>
              </a:rPr>
              <a:t>*Lower is better</a:t>
            </a: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 lastClr="FFFFFF">
                    <a:lumMod val="95000"/>
                  </a:sysClr>
                </a:solidFill>
              </a:defRPr>
            </a:pPr>
            <a:endParaRPr lang="en-AU" sz="12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DC1-46BF-83F4-1CAE1240551A}"/>
              </c:ext>
            </c:extLst>
          </c:dPt>
          <c:dPt>
            <c:idx val="1"/>
            <c:invertIfNegative val="0"/>
            <c:bubble3D val="0"/>
            <c:spPr>
              <a:solidFill>
                <a:srgbClr val="FF3399"/>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DC1-46BF-83F4-1CAE1240551A}"/>
              </c:ext>
            </c:extLst>
          </c:dPt>
          <c:dPt>
            <c:idx val="2"/>
            <c:invertIfNegative val="0"/>
            <c:bubble3D val="0"/>
            <c:spPr>
              <a:solidFill>
                <a:srgbClr val="00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DC1-46BF-83F4-1CAE1240551A}"/>
              </c:ext>
            </c:extLst>
          </c:dPt>
          <c:dPt>
            <c:idx val="3"/>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DC1-46BF-83F4-1CAE1240551A}"/>
              </c:ext>
            </c:extLst>
          </c:dPt>
          <c:dPt>
            <c:idx val="4"/>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DC1-46BF-83F4-1CAE1240551A}"/>
              </c:ext>
            </c:extLst>
          </c:dPt>
          <c:dPt>
            <c:idx val="5"/>
            <c:invertIfNegative val="0"/>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DC1-46BF-83F4-1CAE1240551A}"/>
              </c:ext>
            </c:extLst>
          </c:dPt>
          <c:dPt>
            <c:idx val="6"/>
            <c:invertIfNegative val="0"/>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DC1-46BF-83F4-1CAE124055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'Data Performance consol 1 data'!$A$45:$A$51</c:f>
              <c:strCache>
                <c:ptCount val="7"/>
                <c:pt idx="0">
                  <c:v>Immersive wax - Top 5 average</c:v>
                </c:pt>
                <c:pt idx="1">
                  <c:v>Immersive wax - Median</c:v>
                </c:pt>
                <c:pt idx="2">
                  <c:v>Wax Drip - Top 5 Average</c:v>
                </c:pt>
                <c:pt idx="3">
                  <c:v>Wax Drip -  Median</c:v>
                </c:pt>
                <c:pt idx="4">
                  <c:v>Wet lubricant - Top 5 Average</c:v>
                </c:pt>
                <c:pt idx="5">
                  <c:v>Wet Lubricant - Median</c:v>
                </c:pt>
                <c:pt idx="6">
                  <c:v>Halo IM wax</c:v>
                </c:pt>
              </c:strCache>
            </c:strRef>
          </c:cat>
          <c:val>
            <c:numRef>
              <c:f>'Data Performance consol 1 data'!$B$45:$B$51</c:f>
              <c:numCache>
                <c:formatCode>0.00</c:formatCode>
                <c:ptCount val="7"/>
                <c:pt idx="0">
                  <c:v>1.04</c:v>
                </c:pt>
                <c:pt idx="1">
                  <c:v>1.6</c:v>
                </c:pt>
                <c:pt idx="2">
                  <c:v>1.75</c:v>
                </c:pt>
                <c:pt idx="3">
                  <c:v>1.95</c:v>
                </c:pt>
                <c:pt idx="4">
                  <c:v>2.99</c:v>
                </c:pt>
                <c:pt idx="5">
                  <c:v>4.88</c:v>
                </c:pt>
                <c:pt idx="6">
                  <c:v>0.8</c:v>
                </c:pt>
              </c:numCache>
            </c:numRef>
          </c:val>
          <c:extLst>
            <c:ext xmlns:c16="http://schemas.microsoft.com/office/drawing/2014/chart" uri="{C3380CC4-5D6E-409C-BE32-E72D297353CC}">
              <c16:uniqueId val="{0000000E-9DC1-46BF-83F4-1CAE1240551A}"/>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876300</xdr:colOff>
      <xdr:row>0</xdr:row>
      <xdr:rowOff>76200</xdr:rowOff>
    </xdr:from>
    <xdr:to>
      <xdr:col>3</xdr:col>
      <xdr:colOff>1605427</xdr:colOff>
      <xdr:row>7</xdr:row>
      <xdr:rowOff>108731</xdr:rowOff>
    </xdr:to>
    <xdr:pic>
      <xdr:nvPicPr>
        <xdr:cNvPr id="2" name="Picture 1">
          <a:extLst>
            <a:ext uri="{FF2B5EF4-FFF2-40B4-BE49-F238E27FC236}">
              <a16:creationId xmlns:a16="http://schemas.microsoft.com/office/drawing/2014/main" id="{D4FCD230-CE8A-45E1-99F8-435D06B585B3}"/>
            </a:ext>
          </a:extLst>
        </xdr:cNvPr>
        <xdr:cNvPicPr>
          <a:picLocks noChangeAspect="1"/>
        </xdr:cNvPicPr>
      </xdr:nvPicPr>
      <xdr:blipFill>
        <a:blip xmlns:r="http://schemas.openxmlformats.org/officeDocument/2006/relationships" r:embed="rId1"/>
        <a:stretch>
          <a:fillRect/>
        </a:stretch>
      </xdr:blipFill>
      <xdr:spPr>
        <a:xfrm>
          <a:off x="5543550" y="76200"/>
          <a:ext cx="4158127" cy="1699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2271346</xdr:colOff>
      <xdr:row>2</xdr:row>
      <xdr:rowOff>0</xdr:rowOff>
    </xdr:from>
    <xdr:to>
      <xdr:col>9</xdr:col>
      <xdr:colOff>608011</xdr:colOff>
      <xdr:row>27</xdr:row>
      <xdr:rowOff>115888</xdr:rowOff>
    </xdr:to>
    <xdr:graphicFrame macro="">
      <xdr:nvGraphicFramePr>
        <xdr:cNvPr id="2" name="Chart 10">
          <a:extLst>
            <a:ext uri="{FF2B5EF4-FFF2-40B4-BE49-F238E27FC236}">
              <a16:creationId xmlns:a16="http://schemas.microsoft.com/office/drawing/2014/main" id="{B84039BF-B220-4F54-8B9B-E79E474E3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2271346</xdr:colOff>
      <xdr:row>30</xdr:row>
      <xdr:rowOff>146538</xdr:rowOff>
    </xdr:from>
    <xdr:to>
      <xdr:col>9</xdr:col>
      <xdr:colOff>608011</xdr:colOff>
      <xdr:row>56</xdr:row>
      <xdr:rowOff>71926</xdr:rowOff>
    </xdr:to>
    <xdr:graphicFrame macro="">
      <xdr:nvGraphicFramePr>
        <xdr:cNvPr id="3" name="Chart 10">
          <a:extLst>
            <a:ext uri="{FF2B5EF4-FFF2-40B4-BE49-F238E27FC236}">
              <a16:creationId xmlns:a16="http://schemas.microsoft.com/office/drawing/2014/main" id="{7179DED9-D522-417C-8F50-D5E7654BC1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2293327</xdr:colOff>
      <xdr:row>57</xdr:row>
      <xdr:rowOff>109903</xdr:rowOff>
    </xdr:from>
    <xdr:to>
      <xdr:col>10</xdr:col>
      <xdr:colOff>21858</xdr:colOff>
      <xdr:row>83</xdr:row>
      <xdr:rowOff>35291</xdr:rowOff>
    </xdr:to>
    <xdr:graphicFrame macro="">
      <xdr:nvGraphicFramePr>
        <xdr:cNvPr id="6" name="Chart 10">
          <a:extLst>
            <a:ext uri="{FF2B5EF4-FFF2-40B4-BE49-F238E27FC236}">
              <a16:creationId xmlns:a16="http://schemas.microsoft.com/office/drawing/2014/main" id="{82048AED-BB13-4485-AEE8-081F3E330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2264020</xdr:colOff>
      <xdr:row>88</xdr:row>
      <xdr:rowOff>87923</xdr:rowOff>
    </xdr:from>
    <xdr:to>
      <xdr:col>9</xdr:col>
      <xdr:colOff>600685</xdr:colOff>
      <xdr:row>114</xdr:row>
      <xdr:rowOff>13311</xdr:rowOff>
    </xdr:to>
    <xdr:graphicFrame macro="">
      <xdr:nvGraphicFramePr>
        <xdr:cNvPr id="4" name="Chart 10">
          <a:extLst>
            <a:ext uri="{FF2B5EF4-FFF2-40B4-BE49-F238E27FC236}">
              <a16:creationId xmlns:a16="http://schemas.microsoft.com/office/drawing/2014/main" id="{5442B205-0F71-4F74-B5DC-A73F0DFE8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0.84477</cdr:x>
      <cdr:y>0.39651</cdr:y>
    </cdr:from>
    <cdr:to>
      <cdr:x>0.9739</cdr:x>
      <cdr:y>0.58394</cdr:y>
    </cdr:to>
    <cdr:sp macro="" textlink="">
      <cdr:nvSpPr>
        <cdr:cNvPr id="2" name="TextBox 1">
          <a:extLst xmlns:a="http://schemas.openxmlformats.org/drawingml/2006/main">
            <a:ext uri="{FF2B5EF4-FFF2-40B4-BE49-F238E27FC236}">
              <a16:creationId xmlns:a16="http://schemas.microsoft.com/office/drawing/2014/main" id="{0857989F-1C04-CCA4-FFBB-DC3086AEA062}"/>
            </a:ext>
          </a:extLst>
        </cdr:cNvPr>
        <cdr:cNvSpPr txBox="1"/>
      </cdr:nvSpPr>
      <cdr:spPr>
        <a:xfrm xmlns:a="http://schemas.openxmlformats.org/drawingml/2006/main">
          <a:off x="4976323" y="1934308"/>
          <a:ext cx="7606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0.79977</cdr:x>
      <cdr:y>0.25232</cdr:y>
    </cdr:from>
    <cdr:to>
      <cdr:x>0.955</cdr:x>
      <cdr:y>0.43976</cdr:y>
    </cdr:to>
    <cdr:sp macro="" textlink="">
      <cdr:nvSpPr>
        <cdr:cNvPr id="3" name="TextBox 2">
          <a:extLst xmlns:a="http://schemas.openxmlformats.org/drawingml/2006/main">
            <a:ext uri="{FF2B5EF4-FFF2-40B4-BE49-F238E27FC236}">
              <a16:creationId xmlns:a16="http://schemas.microsoft.com/office/drawing/2014/main" id="{91B938CD-3D3A-D59C-1179-9EE1413EA360}"/>
            </a:ext>
          </a:extLst>
        </cdr:cNvPr>
        <cdr:cNvSpPr txBox="1"/>
      </cdr:nvSpPr>
      <cdr:spPr>
        <a:xfrm xmlns:a="http://schemas.openxmlformats.org/drawingml/2006/main">
          <a:off x="4711212" y="123092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0.7888</cdr:x>
      <cdr:y>0.28837</cdr:y>
    </cdr:from>
    <cdr:to>
      <cdr:x>0.94403</cdr:x>
      <cdr:y>0.52567</cdr:y>
    </cdr:to>
    <cdr:sp macro="" textlink="">
      <cdr:nvSpPr>
        <cdr:cNvPr id="4" name="TextBox 3">
          <a:extLst xmlns:a="http://schemas.openxmlformats.org/drawingml/2006/main">
            <a:ext uri="{FF2B5EF4-FFF2-40B4-BE49-F238E27FC236}">
              <a16:creationId xmlns:a16="http://schemas.microsoft.com/office/drawing/2014/main" id="{C9D49870-5113-9923-21ED-8BE0957C9B9B}"/>
            </a:ext>
          </a:extLst>
        </cdr:cNvPr>
        <cdr:cNvSpPr txBox="1"/>
      </cdr:nvSpPr>
      <cdr:spPr>
        <a:xfrm xmlns:a="http://schemas.openxmlformats.org/drawingml/2006/main">
          <a:off x="4646611" y="1406769"/>
          <a:ext cx="914400" cy="11576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b="1" u="sng" kern="1200">
              <a:solidFill>
                <a:schemeClr val="bg1"/>
              </a:solidFill>
            </a:rPr>
            <a:t>WD-40</a:t>
          </a:r>
        </a:p>
        <a:p xmlns:a="http://schemas.openxmlformats.org/drawingml/2006/main">
          <a:r>
            <a:rPr lang="en-AU" sz="1100" kern="1200">
              <a:solidFill>
                <a:schemeClr val="bg1"/>
              </a:solidFill>
            </a:rPr>
            <a:t>16th</a:t>
          </a:r>
          <a:r>
            <a:rPr lang="en-AU" sz="1100" kern="1200" baseline="0">
              <a:solidFill>
                <a:schemeClr val="bg1"/>
              </a:solidFill>
            </a:rPr>
            <a:t> of 28 wet</a:t>
          </a:r>
        </a:p>
        <a:p xmlns:a="http://schemas.openxmlformats.org/drawingml/2006/main">
          <a:r>
            <a:rPr lang="en-AU" sz="1100" kern="1200" baseline="0">
              <a:solidFill>
                <a:schemeClr val="bg1"/>
              </a:solidFill>
            </a:rPr>
            <a:t>lubircants,</a:t>
          </a:r>
        </a:p>
        <a:p xmlns:a="http://schemas.openxmlformats.org/drawingml/2006/main">
          <a:r>
            <a:rPr lang="en-AU" sz="1100" kern="1200" baseline="0">
              <a:solidFill>
                <a:schemeClr val="bg1"/>
              </a:solidFill>
            </a:rPr>
            <a:t>41st of 57</a:t>
          </a:r>
        </a:p>
        <a:p xmlns:a="http://schemas.openxmlformats.org/drawingml/2006/main">
          <a:r>
            <a:rPr lang="en-AU" sz="1100" kern="1200" baseline="0">
              <a:solidFill>
                <a:schemeClr val="bg1"/>
              </a:solidFill>
            </a:rPr>
            <a:t>overall</a:t>
          </a:r>
          <a:endParaRPr lang="en-AU" sz="1100" kern="1200">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0.8433</cdr:x>
      <cdr:y>0.35595</cdr:y>
    </cdr:from>
    <cdr:to>
      <cdr:x>0.99853</cdr:x>
      <cdr:y>0.64883</cdr:y>
    </cdr:to>
    <cdr:sp macro="" textlink="">
      <cdr:nvSpPr>
        <cdr:cNvPr id="2" name="TextBox 1">
          <a:extLst xmlns:a="http://schemas.openxmlformats.org/drawingml/2006/main">
            <a:ext uri="{FF2B5EF4-FFF2-40B4-BE49-F238E27FC236}">
              <a16:creationId xmlns:a16="http://schemas.microsoft.com/office/drawing/2014/main" id="{EA3A4A2E-E9C2-AFE9-0CFB-2D05F7838C5E}"/>
            </a:ext>
          </a:extLst>
        </cdr:cNvPr>
        <cdr:cNvSpPr txBox="1"/>
      </cdr:nvSpPr>
      <cdr:spPr>
        <a:xfrm xmlns:a="http://schemas.openxmlformats.org/drawingml/2006/main">
          <a:off x="4967654" y="1736481"/>
          <a:ext cx="914400" cy="1428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0.47878</cdr:x>
      <cdr:y>0.21467</cdr:y>
    </cdr:from>
    <cdr:to>
      <cdr:x>0.63401</cdr:x>
      <cdr:y>0.45198</cdr:y>
    </cdr:to>
    <cdr:sp macro="" textlink="">
      <cdr:nvSpPr>
        <cdr:cNvPr id="3" name="TextBox 1">
          <a:extLst xmlns:a="http://schemas.openxmlformats.org/drawingml/2006/main">
            <a:ext uri="{FF2B5EF4-FFF2-40B4-BE49-F238E27FC236}">
              <a16:creationId xmlns:a16="http://schemas.microsoft.com/office/drawing/2014/main" id="{D8DA471C-3A23-8111-5FDF-403AF4E3D647}"/>
            </a:ext>
          </a:extLst>
        </cdr:cNvPr>
        <cdr:cNvSpPr txBox="1"/>
      </cdr:nvSpPr>
      <cdr:spPr>
        <a:xfrm xmlns:a="http://schemas.openxmlformats.org/drawingml/2006/main">
          <a:off x="2820377" y="1047261"/>
          <a:ext cx="914400" cy="11576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b="1" u="sng" kern="1200">
              <a:solidFill>
                <a:schemeClr val="bg1"/>
              </a:solidFill>
            </a:rPr>
            <a:t>WD-40</a:t>
          </a:r>
        </a:p>
        <a:p xmlns:a="http://schemas.openxmlformats.org/drawingml/2006/main">
          <a:r>
            <a:rPr lang="en-AU" sz="1100" kern="1200">
              <a:solidFill>
                <a:schemeClr val="bg1"/>
              </a:solidFill>
            </a:rPr>
            <a:t>18th</a:t>
          </a:r>
          <a:r>
            <a:rPr lang="en-AU" sz="1100" kern="1200" baseline="0">
              <a:solidFill>
                <a:schemeClr val="bg1"/>
              </a:solidFill>
            </a:rPr>
            <a:t> of 28 wet</a:t>
          </a:r>
        </a:p>
        <a:p xmlns:a="http://schemas.openxmlformats.org/drawingml/2006/main">
          <a:r>
            <a:rPr lang="en-AU" sz="1100" kern="1200" baseline="0">
              <a:solidFill>
                <a:schemeClr val="bg1"/>
              </a:solidFill>
            </a:rPr>
            <a:t>lubircants,</a:t>
          </a:r>
        </a:p>
        <a:p xmlns:a="http://schemas.openxmlformats.org/drawingml/2006/main">
          <a:r>
            <a:rPr lang="en-AU" sz="1100" kern="1200" baseline="0">
              <a:solidFill>
                <a:schemeClr val="bg1"/>
              </a:solidFill>
            </a:rPr>
            <a:t>45th of 57</a:t>
          </a:r>
        </a:p>
        <a:p xmlns:a="http://schemas.openxmlformats.org/drawingml/2006/main">
          <a:r>
            <a:rPr lang="en-AU" sz="1100" kern="1200" baseline="0">
              <a:solidFill>
                <a:schemeClr val="bg1"/>
              </a:solidFill>
            </a:rPr>
            <a:t>overall</a:t>
          </a:r>
          <a:endParaRPr lang="en-AU" sz="1100" kern="1200">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0.84477</cdr:x>
      <cdr:y>0.37998</cdr:y>
    </cdr:from>
    <cdr:to>
      <cdr:x>1</cdr:x>
      <cdr:y>0.65333</cdr:y>
    </cdr:to>
    <cdr:sp macro="" textlink="">
      <cdr:nvSpPr>
        <cdr:cNvPr id="2" name="TextBox 1">
          <a:extLst xmlns:a="http://schemas.openxmlformats.org/drawingml/2006/main">
            <a:ext uri="{FF2B5EF4-FFF2-40B4-BE49-F238E27FC236}">
              <a16:creationId xmlns:a16="http://schemas.microsoft.com/office/drawing/2014/main" id="{80AE401F-9630-37D4-7320-88F4148D9314}"/>
            </a:ext>
          </a:extLst>
        </cdr:cNvPr>
        <cdr:cNvSpPr txBox="1"/>
      </cdr:nvSpPr>
      <cdr:spPr>
        <a:xfrm xmlns:a="http://schemas.openxmlformats.org/drawingml/2006/main">
          <a:off x="4976323" y="1853712"/>
          <a:ext cx="914400" cy="1333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0.8398</cdr:x>
      <cdr:y>0.13057</cdr:y>
    </cdr:from>
    <cdr:to>
      <cdr:x>0.99502</cdr:x>
      <cdr:y>0.36787</cdr:y>
    </cdr:to>
    <cdr:sp macro="" textlink="">
      <cdr:nvSpPr>
        <cdr:cNvPr id="3" name="TextBox 1">
          <a:extLst xmlns:a="http://schemas.openxmlformats.org/drawingml/2006/main">
            <a:ext uri="{FF2B5EF4-FFF2-40B4-BE49-F238E27FC236}">
              <a16:creationId xmlns:a16="http://schemas.microsoft.com/office/drawing/2014/main" id="{04BA9588-0B3B-F1C3-A724-32F59C178642}"/>
            </a:ext>
          </a:extLst>
        </cdr:cNvPr>
        <cdr:cNvSpPr txBox="1"/>
      </cdr:nvSpPr>
      <cdr:spPr>
        <a:xfrm xmlns:a="http://schemas.openxmlformats.org/drawingml/2006/main">
          <a:off x="4947016" y="636954"/>
          <a:ext cx="914400" cy="11576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b="1" u="sng" kern="1200">
              <a:solidFill>
                <a:schemeClr val="bg1"/>
              </a:solidFill>
            </a:rPr>
            <a:t>WD-40</a:t>
          </a:r>
        </a:p>
        <a:p xmlns:a="http://schemas.openxmlformats.org/drawingml/2006/main">
          <a:r>
            <a:rPr lang="en-AU" sz="1100" kern="1200">
              <a:solidFill>
                <a:schemeClr val="bg1"/>
              </a:solidFill>
            </a:rPr>
            <a:t>7th</a:t>
          </a:r>
          <a:r>
            <a:rPr lang="en-AU" sz="1100" kern="1200" baseline="0">
              <a:solidFill>
                <a:schemeClr val="bg1"/>
              </a:solidFill>
            </a:rPr>
            <a:t> of 28 wet</a:t>
          </a:r>
        </a:p>
        <a:p xmlns:a="http://schemas.openxmlformats.org/drawingml/2006/main">
          <a:r>
            <a:rPr lang="en-AU" sz="1100" kern="1200" baseline="0">
              <a:solidFill>
                <a:schemeClr val="bg1"/>
              </a:solidFill>
            </a:rPr>
            <a:t>lubircants,</a:t>
          </a:r>
        </a:p>
        <a:p xmlns:a="http://schemas.openxmlformats.org/drawingml/2006/main">
          <a:r>
            <a:rPr lang="en-AU" sz="1100" kern="1200" baseline="0">
              <a:solidFill>
                <a:schemeClr val="bg1"/>
              </a:solidFill>
            </a:rPr>
            <a:t>28th of 57</a:t>
          </a:r>
        </a:p>
        <a:p xmlns:a="http://schemas.openxmlformats.org/drawingml/2006/main">
          <a:r>
            <a:rPr lang="en-AU" sz="1100" kern="1200" baseline="0">
              <a:solidFill>
                <a:schemeClr val="bg1"/>
              </a:solidFill>
            </a:rPr>
            <a:t>overall</a:t>
          </a:r>
          <a:endParaRPr lang="en-AU" sz="1100" kern="1200">
            <a:solidFill>
              <a:schemeClr val="bg1"/>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0.84477</cdr:x>
      <cdr:y>0.37998</cdr:y>
    </cdr:from>
    <cdr:to>
      <cdr:x>1</cdr:x>
      <cdr:y>0.65333</cdr:y>
    </cdr:to>
    <cdr:sp macro="" textlink="">
      <cdr:nvSpPr>
        <cdr:cNvPr id="2" name="TextBox 1">
          <a:extLst xmlns:a="http://schemas.openxmlformats.org/drawingml/2006/main">
            <a:ext uri="{FF2B5EF4-FFF2-40B4-BE49-F238E27FC236}">
              <a16:creationId xmlns:a16="http://schemas.microsoft.com/office/drawing/2014/main" id="{80AE401F-9630-37D4-7320-88F4148D9314}"/>
            </a:ext>
          </a:extLst>
        </cdr:cNvPr>
        <cdr:cNvSpPr txBox="1"/>
      </cdr:nvSpPr>
      <cdr:spPr>
        <a:xfrm xmlns:a="http://schemas.openxmlformats.org/drawingml/2006/main">
          <a:off x="4976323" y="1853712"/>
          <a:ext cx="914400" cy="1333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kern="1200"/>
        </a:p>
      </cdr:txBody>
    </cdr:sp>
  </cdr:relSizeAnchor>
  <cdr:relSizeAnchor xmlns:cdr="http://schemas.openxmlformats.org/drawingml/2006/chartDrawing">
    <cdr:from>
      <cdr:x>0.84477</cdr:x>
      <cdr:y>0.42654</cdr:y>
    </cdr:from>
    <cdr:to>
      <cdr:x>1</cdr:x>
      <cdr:y>0.7044</cdr:y>
    </cdr:to>
    <cdr:sp macro="" textlink="">
      <cdr:nvSpPr>
        <cdr:cNvPr id="3" name="TextBox 2">
          <a:extLst xmlns:a="http://schemas.openxmlformats.org/drawingml/2006/main">
            <a:ext uri="{FF2B5EF4-FFF2-40B4-BE49-F238E27FC236}">
              <a16:creationId xmlns:a16="http://schemas.microsoft.com/office/drawing/2014/main" id="{ABFDA302-54C5-DF40-0EFB-9AF67E450B74}"/>
            </a:ext>
          </a:extLst>
        </cdr:cNvPr>
        <cdr:cNvSpPr txBox="1"/>
      </cdr:nvSpPr>
      <cdr:spPr>
        <a:xfrm xmlns:a="http://schemas.openxmlformats.org/drawingml/2006/main">
          <a:off x="4976323" y="2080846"/>
          <a:ext cx="914400" cy="13554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kern="1200">
              <a:solidFill>
                <a:schemeClr val="bg1"/>
              </a:solidFill>
            </a:rPr>
            <a:t>Finish Line</a:t>
          </a:r>
        </a:p>
        <a:p xmlns:a="http://schemas.openxmlformats.org/drawingml/2006/main">
          <a:r>
            <a:rPr lang="en-AU" sz="1100" kern="1200">
              <a:solidFill>
                <a:schemeClr val="bg1"/>
              </a:solidFill>
            </a:rPr>
            <a:t>Halo Im wax </a:t>
          </a:r>
        </a:p>
        <a:p xmlns:a="http://schemas.openxmlformats.org/drawingml/2006/main">
          <a:r>
            <a:rPr lang="en-AU" sz="1100" kern="1200">
              <a:solidFill>
                <a:schemeClr val="bg1"/>
              </a:solidFill>
            </a:rPr>
            <a:t>2nd out of 12</a:t>
          </a:r>
        </a:p>
        <a:p xmlns:a="http://schemas.openxmlformats.org/drawingml/2006/main">
          <a:r>
            <a:rPr lang="en-AU" sz="1100" kern="1200">
              <a:solidFill>
                <a:schemeClr val="bg1"/>
              </a:solidFill>
            </a:rPr>
            <a:t>IM</a:t>
          </a:r>
          <a:r>
            <a:rPr lang="en-AU" sz="1100" kern="1200" baseline="0">
              <a:solidFill>
                <a:schemeClr val="bg1"/>
              </a:solidFill>
            </a:rPr>
            <a:t> waxes, </a:t>
          </a:r>
        </a:p>
        <a:p xmlns:a="http://schemas.openxmlformats.org/drawingml/2006/main">
          <a:r>
            <a:rPr lang="en-AU" sz="1100" kern="1200" baseline="0">
              <a:solidFill>
                <a:schemeClr val="bg1"/>
              </a:solidFill>
            </a:rPr>
            <a:t>2nd out of 53 </a:t>
          </a:r>
        </a:p>
        <a:p xmlns:a="http://schemas.openxmlformats.org/drawingml/2006/main">
          <a:r>
            <a:rPr lang="en-AU" sz="1100" kern="1200" baseline="0">
              <a:solidFill>
                <a:schemeClr val="bg1"/>
              </a:solidFill>
            </a:rPr>
            <a:t>lubricants </a:t>
          </a:r>
        </a:p>
        <a:p xmlns:a="http://schemas.openxmlformats.org/drawingml/2006/main">
          <a:r>
            <a:rPr lang="en-AU" sz="1100" kern="1200" baseline="0">
              <a:solidFill>
                <a:schemeClr val="bg1"/>
              </a:solidFill>
            </a:rPr>
            <a:t>overall</a:t>
          </a:r>
          <a:endParaRPr lang="en-AU" sz="1100" kern="1200">
            <a:solidFill>
              <a:schemeClr val="bg1"/>
            </a:solidFill>
          </a:endParaRPr>
        </a:p>
      </cdr:txBody>
    </cdr:sp>
  </cdr:relSizeAnchor>
</c:userShapes>
</file>

<file path=xl/drawings/drawing7.xml><?xml version="1.0" encoding="utf-8"?>
<xdr:wsDr xmlns:xdr="http://schemas.openxmlformats.org/drawingml/2006/spreadsheetDrawing" xmlns:a="http://schemas.openxmlformats.org/drawingml/2006/main">
  <xdr:oneCellAnchor>
    <xdr:from>
      <xdr:col>2</xdr:col>
      <xdr:colOff>1343025</xdr:colOff>
      <xdr:row>0</xdr:row>
      <xdr:rowOff>76200</xdr:rowOff>
    </xdr:from>
    <xdr:ext cx="3538962" cy="1362075"/>
    <xdr:pic>
      <xdr:nvPicPr>
        <xdr:cNvPr id="2" name="Picture 1">
          <a:extLst>
            <a:ext uri="{FF2B5EF4-FFF2-40B4-BE49-F238E27FC236}">
              <a16:creationId xmlns:a16="http://schemas.microsoft.com/office/drawing/2014/main" id="{48842EE7-F25B-4EDE-86A1-C09425B607BE}"/>
            </a:ext>
          </a:extLst>
        </xdr:cNvPr>
        <xdr:cNvPicPr>
          <a:picLocks noChangeAspect="1"/>
        </xdr:cNvPicPr>
      </xdr:nvPicPr>
      <xdr:blipFill>
        <a:blip xmlns:r="http://schemas.openxmlformats.org/officeDocument/2006/relationships" r:embed="rId1"/>
        <a:stretch>
          <a:fillRect/>
        </a:stretch>
      </xdr:blipFill>
      <xdr:spPr>
        <a:xfrm>
          <a:off x="5772150" y="76200"/>
          <a:ext cx="3538962" cy="136207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E49512-8D95-44BA-9301-C7728B81810C}" name="Table13" displayName="Table13" ref="A40:E59" totalsRowShown="0" headerRowDxfId="26" headerRowBorderDxfId="25" tableBorderDxfId="24" totalsRowBorderDxfId="23">
  <autoFilter ref="A40:E59" xr:uid="{9986D164-1557-4898-AC55-D7EEBDB80688}"/>
  <sortState xmlns:xlrd2="http://schemas.microsoft.com/office/spreadsheetml/2017/richdata2" ref="A41:E59">
    <sortCondition descending="1" ref="D40:D59"/>
  </sortState>
  <tableColumns count="5">
    <tableColumn id="1" xr3:uid="{639F2FE0-9DBF-4533-BE5B-5D75D5A9035B}" name="Lubricant" dataDxfId="22"/>
    <tableColumn id="2" xr3:uid="{39803296-824F-44E8-8F65-6FE1370B726B}" name="Km's to Wear Rate Jump Point" dataDxfId="21" dataCellStyle="Currency"/>
    <tableColumn id="3" xr3:uid="{D9C1D1A6-4917-457D-A621-F1AF39B6E477}" name="Km's to reach total Wear allowance" dataDxfId="20"/>
    <tableColumn id="4" xr3:uid="{223CABAD-AF77-4FCE-854D-6881456B5BF5}" name="Real world KM's Adjusted - Wear rate Jump Point" dataDxfId="19" dataCellStyle="Currency"/>
    <tableColumn id="5" xr3:uid="{7465821C-FDD8-40F5-B884-7C26BD156695}" name="Real World Km's to reach total Wear allowance"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4C928D-4D94-4CCC-B0B7-DC7C6C7EC43A}" name="Table1315" displayName="Table1315" ref="A65:E83" totalsRowShown="0" headerRowDxfId="17" headerRowBorderDxfId="16" tableBorderDxfId="15" totalsRowBorderDxfId="14">
  <autoFilter ref="A65:E83" xr:uid="{7574ECDA-5A7F-4587-8231-EF91722D2F62}"/>
  <sortState xmlns:xlrd2="http://schemas.microsoft.com/office/spreadsheetml/2017/richdata2" ref="A66:E83">
    <sortCondition descending="1" ref="D65:D83"/>
  </sortState>
  <tableColumns count="5">
    <tableColumn id="1" xr3:uid="{CE10C3F1-CDB5-4209-A141-8D47869F6145}" name="Lubricant" dataDxfId="13"/>
    <tableColumn id="2" xr3:uid="{AB668747-F486-4B05-A101-5B9DB9B900C6}" name="Km's to Wear Rate Jump Point" dataDxfId="12" dataCellStyle="Currency"/>
    <tableColumn id="3" xr3:uid="{AB94F57E-167C-44EF-A473-0C7C19A9923B}" name="Km's to reach total Wear allowance" dataDxfId="11"/>
    <tableColumn id="4" xr3:uid="{4C6620A4-D950-4EAD-9448-36ADA1986C17}" name="Real world KM's Adjusted - Wear rate Jump Point" dataDxfId="10" dataCellStyle="Currency"/>
    <tableColumn id="5" xr3:uid="{B706FCAE-F122-4CA6-BE5D-51BA2CE205D2}" name="Real World Km's to reach total Wear allowanc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058F6A-3C58-4F4C-8BAE-B878C9751E99}" name="Table131516" displayName="Table131516" ref="A90:E109" totalsRowShown="0" headerRowDxfId="8" headerRowBorderDxfId="7" tableBorderDxfId="6" totalsRowBorderDxfId="5">
  <autoFilter ref="A90:E109" xr:uid="{1982B705-121D-4449-B136-46273EE36449}"/>
  <sortState xmlns:xlrd2="http://schemas.microsoft.com/office/spreadsheetml/2017/richdata2" ref="A91:E109">
    <sortCondition descending="1" ref="D90:D109"/>
  </sortState>
  <tableColumns count="5">
    <tableColumn id="1" xr3:uid="{379AB2F6-667E-4A40-AEDC-F7F06DD0B3C1}" name="Lubricant" dataDxfId="4"/>
    <tableColumn id="2" xr3:uid="{F44AD4EF-7E09-43C0-8EE2-1A4A5C8B00C6}" name="Km's to Wear Rate Jump Point" dataDxfId="3" dataCellStyle="Currency"/>
    <tableColumn id="3" xr3:uid="{C62A4D68-316F-4CC1-A885-ED5D4EA61AB1}" name="Km's to reach total Wear allowance" dataDxfId="2"/>
    <tableColumn id="4" xr3:uid="{C55BA9F0-0900-4277-ADA8-C53FB549AFB0}" name="Real world KM's Adjusted - Wear rate Jump Point" dataDxfId="1" dataCellStyle="Currency"/>
    <tableColumn id="5" xr3:uid="{DB2F4EFB-E9A0-46F5-9B0D-4A6FA4D9B00A}" name="Real World Km's to reach total Wear allow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7.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7EED-EC9A-43B7-84C5-BE020C6EC522}">
  <dimension ref="A1:T303"/>
  <sheetViews>
    <sheetView tabSelected="1" zoomScaleNormal="100" workbookViewId="0"/>
  </sheetViews>
  <sheetFormatPr baseColWidth="10" defaultColWidth="8.83203125" defaultRowHeight="15" x14ac:dyDescent="0.2"/>
  <cols>
    <col min="1" max="1" width="61.1640625" customWidth="1"/>
    <col min="2" max="7" width="25.6640625" customWidth="1"/>
    <col min="8" max="9" width="25.6640625" style="108" customWidth="1"/>
    <col min="10" max="10" width="25.6640625" customWidth="1"/>
    <col min="11" max="11" width="13" hidden="1" customWidth="1"/>
    <col min="12" max="20" width="20.6640625" hidden="1" customWidth="1"/>
    <col min="21" max="42" width="0" hidden="1" customWidth="1"/>
  </cols>
  <sheetData>
    <row r="1" spans="1:9" ht="19" x14ac:dyDescent="0.25">
      <c r="A1" s="58"/>
      <c r="B1" s="59"/>
      <c r="C1" s="60"/>
      <c r="D1" s="59"/>
      <c r="E1" s="60"/>
      <c r="F1" s="59"/>
      <c r="G1" s="58"/>
      <c r="H1" s="58"/>
      <c r="I1" s="58"/>
    </row>
    <row r="2" spans="1:9" ht="19" x14ac:dyDescent="0.25">
      <c r="A2" s="58"/>
      <c r="B2" s="59"/>
      <c r="C2" s="60"/>
      <c r="D2" s="59"/>
      <c r="E2" s="60"/>
      <c r="F2" s="59"/>
      <c r="G2" s="58"/>
      <c r="H2" s="58"/>
      <c r="I2" s="58"/>
    </row>
    <row r="3" spans="1:9" ht="19" x14ac:dyDescent="0.25">
      <c r="A3" s="58"/>
      <c r="B3" s="59"/>
      <c r="C3" s="60"/>
      <c r="D3" s="59"/>
      <c r="E3" s="60"/>
      <c r="F3" s="59"/>
      <c r="G3" s="58"/>
      <c r="H3" s="58"/>
      <c r="I3" s="58"/>
    </row>
    <row r="4" spans="1:9" ht="19" x14ac:dyDescent="0.25">
      <c r="A4" s="58"/>
      <c r="B4" s="59"/>
      <c r="C4" s="60"/>
      <c r="D4" s="59"/>
      <c r="E4" s="60"/>
      <c r="F4" s="59"/>
      <c r="G4" s="58"/>
      <c r="H4" s="58"/>
      <c r="I4" s="58"/>
    </row>
    <row r="5" spans="1:9" ht="19" x14ac:dyDescent="0.25">
      <c r="A5" s="58"/>
      <c r="B5" s="59"/>
      <c r="C5" s="60"/>
      <c r="D5" s="59"/>
      <c r="E5" s="60"/>
      <c r="F5" s="59"/>
      <c r="G5" s="58"/>
      <c r="H5" s="58"/>
      <c r="I5" s="58"/>
    </row>
    <row r="6" spans="1:9" ht="19" x14ac:dyDescent="0.25">
      <c r="A6" s="58"/>
      <c r="B6" s="59"/>
      <c r="C6" s="60"/>
      <c r="D6" s="59"/>
      <c r="E6" s="60"/>
      <c r="F6" s="59"/>
      <c r="G6" s="58"/>
      <c r="H6" s="58"/>
      <c r="I6" s="58"/>
    </row>
    <row r="7" spans="1:9" ht="19" x14ac:dyDescent="0.25">
      <c r="A7" s="58"/>
      <c r="B7" s="59"/>
      <c r="C7" s="60"/>
      <c r="D7" s="59"/>
      <c r="E7" s="60"/>
      <c r="F7" s="59"/>
      <c r="G7" s="58"/>
      <c r="H7" s="58"/>
      <c r="I7" s="58"/>
    </row>
    <row r="8" spans="1:9" ht="19" x14ac:dyDescent="0.25">
      <c r="A8" s="332"/>
      <c r="B8" s="332"/>
      <c r="C8" s="332"/>
      <c r="D8" s="332"/>
      <c r="E8" s="332"/>
      <c r="F8" s="59"/>
      <c r="G8" s="58"/>
      <c r="H8" s="58"/>
      <c r="I8" s="58"/>
    </row>
    <row r="9" spans="1:9" ht="34" x14ac:dyDescent="0.4">
      <c r="A9" s="288" t="s">
        <v>235</v>
      </c>
      <c r="B9" s="289"/>
      <c r="C9" s="289"/>
      <c r="D9" s="289"/>
      <c r="E9" s="289"/>
      <c r="F9" s="289"/>
      <c r="G9" s="289"/>
      <c r="H9" s="58"/>
      <c r="I9" s="58"/>
    </row>
    <row r="10" spans="1:9" ht="35" thickBot="1" x14ac:dyDescent="0.45">
      <c r="A10" s="88"/>
      <c r="B10" s="59"/>
      <c r="C10" s="60"/>
      <c r="D10" s="59"/>
      <c r="E10" s="60"/>
      <c r="F10" s="59"/>
      <c r="G10" s="58"/>
      <c r="H10" s="58"/>
      <c r="I10" s="58"/>
    </row>
    <row r="11" spans="1:9" ht="25" thickBot="1" x14ac:dyDescent="0.35">
      <c r="A11" s="333" t="s">
        <v>124</v>
      </c>
      <c r="B11" s="334"/>
      <c r="C11" s="334"/>
      <c r="D11" s="334"/>
      <c r="E11" s="334"/>
      <c r="F11" s="334"/>
      <c r="G11" s="335"/>
      <c r="H11" s="174"/>
      <c r="I11" s="174"/>
    </row>
    <row r="12" spans="1:9" ht="25" thickBot="1" x14ac:dyDescent="0.35">
      <c r="A12" s="333" t="s">
        <v>236</v>
      </c>
      <c r="B12" s="334"/>
      <c r="C12" s="334"/>
      <c r="D12" s="334"/>
      <c r="E12" s="334"/>
      <c r="F12" s="334"/>
      <c r="G12" s="335"/>
      <c r="H12" s="174"/>
      <c r="I12" s="174"/>
    </row>
    <row r="13" spans="1:9" ht="25" thickBot="1" x14ac:dyDescent="0.35">
      <c r="A13" s="333" t="s">
        <v>228</v>
      </c>
      <c r="B13" s="334"/>
      <c r="C13" s="334"/>
      <c r="D13" s="334"/>
      <c r="E13" s="334"/>
      <c r="F13" s="334"/>
      <c r="G13" s="335"/>
      <c r="H13" s="174"/>
      <c r="I13" s="174"/>
    </row>
    <row r="14" spans="1:9" ht="25" thickBot="1" x14ac:dyDescent="0.35">
      <c r="A14" s="333" t="s">
        <v>237</v>
      </c>
      <c r="B14" s="334"/>
      <c r="C14" s="334"/>
      <c r="D14" s="334"/>
      <c r="E14" s="334"/>
      <c r="F14" s="334"/>
      <c r="G14" s="335"/>
      <c r="H14" s="174"/>
      <c r="I14" s="174"/>
    </row>
    <row r="15" spans="1:9" ht="25" thickBot="1" x14ac:dyDescent="0.35">
      <c r="A15" s="333" t="s">
        <v>238</v>
      </c>
      <c r="B15" s="334"/>
      <c r="C15" s="334"/>
      <c r="D15" s="334"/>
      <c r="E15" s="334"/>
      <c r="F15" s="334"/>
      <c r="G15" s="335"/>
      <c r="H15" s="174"/>
      <c r="I15" s="174"/>
    </row>
    <row r="16" spans="1:9" ht="25" thickBot="1" x14ac:dyDescent="0.35">
      <c r="A16" s="333" t="s">
        <v>239</v>
      </c>
      <c r="B16" s="334"/>
      <c r="C16" s="334"/>
      <c r="D16" s="334"/>
      <c r="E16" s="334"/>
      <c r="F16" s="334"/>
      <c r="G16" s="335"/>
      <c r="H16" s="174"/>
      <c r="I16" s="174"/>
    </row>
    <row r="17" spans="1:9" ht="39.75" customHeight="1" thickBot="1" x14ac:dyDescent="0.35">
      <c r="A17" s="333" t="s">
        <v>240</v>
      </c>
      <c r="B17" s="334"/>
      <c r="C17" s="334"/>
      <c r="D17" s="334"/>
      <c r="E17" s="334"/>
      <c r="F17" s="334"/>
      <c r="G17" s="335"/>
      <c r="H17" s="174"/>
      <c r="I17" s="174"/>
    </row>
    <row r="18" spans="1:9" ht="25" thickBot="1" x14ac:dyDescent="0.35">
      <c r="A18" s="124"/>
      <c r="B18" s="125"/>
      <c r="C18" s="125"/>
      <c r="D18" s="125"/>
      <c r="E18" s="125"/>
      <c r="F18" s="125"/>
      <c r="G18" s="126"/>
      <c r="H18" s="174"/>
      <c r="I18" s="174"/>
    </row>
    <row r="19" spans="1:9" ht="27" customHeight="1" thickBot="1" x14ac:dyDescent="0.45">
      <c r="A19" s="288" t="s">
        <v>241</v>
      </c>
      <c r="B19" s="289"/>
      <c r="C19" s="289"/>
      <c r="D19" s="289"/>
      <c r="E19" s="289"/>
      <c r="F19" s="289"/>
      <c r="G19" s="289"/>
      <c r="H19" s="174"/>
      <c r="I19" s="174"/>
    </row>
    <row r="20" spans="1:9" ht="24" customHeight="1" thickBot="1" x14ac:dyDescent="0.35">
      <c r="A20" s="271" t="s">
        <v>242</v>
      </c>
      <c r="B20" s="276"/>
      <c r="C20" s="276"/>
      <c r="D20" s="276"/>
      <c r="E20" s="276"/>
      <c r="F20" s="276"/>
      <c r="G20" s="277"/>
      <c r="H20" s="174"/>
      <c r="I20" s="174"/>
    </row>
    <row r="21" spans="1:9" ht="24" customHeight="1" thickBot="1" x14ac:dyDescent="0.35">
      <c r="A21" s="271" t="s">
        <v>243</v>
      </c>
      <c r="B21" s="276"/>
      <c r="C21" s="276"/>
      <c r="D21" s="276"/>
      <c r="E21" s="276"/>
      <c r="F21" s="276"/>
      <c r="G21" s="277"/>
      <c r="H21" s="174"/>
      <c r="I21" s="174"/>
    </row>
    <row r="22" spans="1:9" ht="24" customHeight="1" thickBot="1" x14ac:dyDescent="0.35">
      <c r="A22" s="271" t="s">
        <v>281</v>
      </c>
      <c r="B22" s="276"/>
      <c r="C22" s="276"/>
      <c r="D22" s="276"/>
      <c r="E22" s="276"/>
      <c r="F22" s="276"/>
      <c r="G22" s="277"/>
      <c r="H22" s="174"/>
      <c r="I22" s="174"/>
    </row>
    <row r="23" spans="1:9" ht="24" customHeight="1" thickBot="1" x14ac:dyDescent="0.35">
      <c r="A23" s="271" t="s">
        <v>244</v>
      </c>
      <c r="B23" s="276"/>
      <c r="C23" s="276"/>
      <c r="D23" s="276"/>
      <c r="E23" s="276"/>
      <c r="F23" s="276"/>
      <c r="G23" s="277"/>
      <c r="H23" s="174"/>
      <c r="I23" s="174"/>
    </row>
    <row r="24" spans="1:9" ht="24" customHeight="1" thickBot="1" x14ac:dyDescent="0.35">
      <c r="A24" s="271" t="s">
        <v>245</v>
      </c>
      <c r="B24" s="276"/>
      <c r="C24" s="276"/>
      <c r="D24" s="276"/>
      <c r="E24" s="276"/>
      <c r="F24" s="276"/>
      <c r="G24" s="277"/>
      <c r="H24" s="174"/>
      <c r="I24" s="174"/>
    </row>
    <row r="25" spans="1:9" ht="25" thickBot="1" x14ac:dyDescent="0.35">
      <c r="A25" s="124"/>
      <c r="B25" s="125"/>
      <c r="C25" s="125"/>
      <c r="D25" s="125"/>
      <c r="E25" s="125"/>
      <c r="F25" s="125"/>
      <c r="G25" s="126"/>
      <c r="H25" s="174"/>
      <c r="I25" s="174"/>
    </row>
    <row r="26" spans="1:9" ht="25" thickBot="1" x14ac:dyDescent="0.35">
      <c r="A26" s="329" t="s">
        <v>125</v>
      </c>
      <c r="B26" s="330"/>
      <c r="C26" s="330"/>
      <c r="D26" s="330"/>
      <c r="E26" s="330"/>
      <c r="F26" s="330"/>
      <c r="G26" s="331"/>
      <c r="H26" s="175"/>
      <c r="I26" s="175"/>
    </row>
    <row r="27" spans="1:9" ht="25" thickBot="1" x14ac:dyDescent="0.35">
      <c r="A27" s="329" t="s">
        <v>126</v>
      </c>
      <c r="B27" s="330"/>
      <c r="C27" s="330"/>
      <c r="D27" s="330"/>
      <c r="E27" s="330"/>
      <c r="F27" s="330"/>
      <c r="G27" s="331"/>
      <c r="H27" s="175"/>
      <c r="I27" s="175"/>
    </row>
    <row r="28" spans="1:9" ht="25" thickBot="1" x14ac:dyDescent="0.35">
      <c r="A28" s="127"/>
      <c r="B28" s="128"/>
      <c r="C28" s="128"/>
      <c r="D28" s="128"/>
      <c r="E28" s="128"/>
      <c r="F28" s="128"/>
      <c r="G28" s="129"/>
      <c r="H28" s="175"/>
      <c r="I28" s="175"/>
    </row>
    <row r="29" spans="1:9" ht="25" thickBot="1" x14ac:dyDescent="0.35">
      <c r="A29" s="296" t="s">
        <v>246</v>
      </c>
      <c r="B29" s="297"/>
      <c r="C29" s="297"/>
      <c r="D29" s="297"/>
      <c r="E29" s="297"/>
      <c r="F29" s="297"/>
      <c r="G29" s="298"/>
      <c r="H29" s="176"/>
      <c r="I29" s="176"/>
    </row>
    <row r="30" spans="1:9" ht="25" thickBot="1" x14ac:dyDescent="0.35">
      <c r="A30" s="296" t="s">
        <v>127</v>
      </c>
      <c r="B30" s="297"/>
      <c r="C30" s="297"/>
      <c r="D30" s="297"/>
      <c r="E30" s="297"/>
      <c r="F30" s="297"/>
      <c r="G30" s="298"/>
      <c r="H30" s="176"/>
      <c r="I30" s="176"/>
    </row>
    <row r="31" spans="1:9" ht="25" thickBot="1" x14ac:dyDescent="0.35">
      <c r="A31" s="296" t="s">
        <v>229</v>
      </c>
      <c r="B31" s="297"/>
      <c r="C31" s="297"/>
      <c r="D31" s="297"/>
      <c r="E31" s="297"/>
      <c r="F31" s="297"/>
      <c r="G31" s="298"/>
      <c r="H31" s="176"/>
      <c r="I31" s="176"/>
    </row>
    <row r="32" spans="1:9" ht="25" thickBot="1" x14ac:dyDescent="0.35">
      <c r="A32" s="130"/>
      <c r="B32" s="131"/>
      <c r="C32" s="131"/>
      <c r="D32" s="131"/>
      <c r="E32" s="131"/>
      <c r="F32" s="131"/>
      <c r="G32" s="132"/>
      <c r="H32" s="176"/>
      <c r="I32" s="176"/>
    </row>
    <row r="33" spans="1:9" ht="25" thickBot="1" x14ac:dyDescent="0.35">
      <c r="A33" s="324" t="s">
        <v>231</v>
      </c>
      <c r="B33" s="325"/>
      <c r="C33" s="325"/>
      <c r="D33" s="325"/>
      <c r="E33" s="325"/>
      <c r="F33" s="325"/>
      <c r="G33" s="326"/>
      <c r="H33" s="177"/>
      <c r="I33" s="177"/>
    </row>
    <row r="34" spans="1:9" ht="25" thickBot="1" x14ac:dyDescent="0.35">
      <c r="A34" s="324" t="s">
        <v>230</v>
      </c>
      <c r="B34" s="325"/>
      <c r="C34" s="325"/>
      <c r="D34" s="325"/>
      <c r="E34" s="325"/>
      <c r="F34" s="325"/>
      <c r="G34" s="326"/>
      <c r="H34" s="177"/>
      <c r="I34" s="177"/>
    </row>
    <row r="35" spans="1:9" ht="25" thickBot="1" x14ac:dyDescent="0.35">
      <c r="A35" s="324" t="s">
        <v>128</v>
      </c>
      <c r="B35" s="325"/>
      <c r="C35" s="325"/>
      <c r="D35" s="325"/>
      <c r="E35" s="325"/>
      <c r="F35" s="325"/>
      <c r="G35" s="326"/>
      <c r="H35" s="177"/>
      <c r="I35" s="177"/>
    </row>
    <row r="36" spans="1:9" ht="25" thickBot="1" x14ac:dyDescent="0.35">
      <c r="A36" s="133"/>
      <c r="B36" s="134"/>
      <c r="C36" s="134"/>
      <c r="D36" s="134"/>
      <c r="E36" s="134"/>
      <c r="F36" s="134"/>
      <c r="G36" s="135"/>
      <c r="H36" s="177"/>
      <c r="I36" s="177"/>
    </row>
    <row r="37" spans="1:9" ht="25" thickBot="1" x14ac:dyDescent="0.35">
      <c r="A37" s="271" t="s">
        <v>129</v>
      </c>
      <c r="B37" s="327"/>
      <c r="C37" s="327"/>
      <c r="D37" s="327"/>
      <c r="E37" s="327"/>
      <c r="F37" s="327"/>
      <c r="G37" s="328"/>
      <c r="H37" s="178"/>
      <c r="I37" s="178"/>
    </row>
    <row r="38" spans="1:9" ht="25" thickBot="1" x14ac:dyDescent="0.35">
      <c r="A38" s="271" t="s">
        <v>130</v>
      </c>
      <c r="B38" s="327"/>
      <c r="C38" s="327"/>
      <c r="D38" s="327"/>
      <c r="E38" s="327"/>
      <c r="F38" s="327"/>
      <c r="G38" s="328"/>
      <c r="H38" s="178"/>
      <c r="I38" s="178"/>
    </row>
    <row r="39" spans="1:9" ht="25" thickBot="1" x14ac:dyDescent="0.35">
      <c r="A39" s="271" t="s">
        <v>131</v>
      </c>
      <c r="B39" s="327"/>
      <c r="C39" s="327"/>
      <c r="D39" s="327"/>
      <c r="E39" s="327"/>
      <c r="F39" s="327"/>
      <c r="G39" s="328"/>
      <c r="H39" s="178"/>
      <c r="I39" s="178"/>
    </row>
    <row r="40" spans="1:9" ht="25" thickBot="1" x14ac:dyDescent="0.35">
      <c r="A40" s="271" t="s">
        <v>132</v>
      </c>
      <c r="B40" s="327"/>
      <c r="C40" s="327"/>
      <c r="D40" s="327"/>
      <c r="E40" s="327"/>
      <c r="F40" s="327"/>
      <c r="G40" s="328"/>
      <c r="H40" s="178"/>
      <c r="I40" s="178"/>
    </row>
    <row r="41" spans="1:9" ht="25" thickBot="1" x14ac:dyDescent="0.35">
      <c r="A41" s="136"/>
      <c r="B41" s="137"/>
      <c r="C41" s="137"/>
      <c r="D41" s="137"/>
      <c r="E41" s="137"/>
      <c r="F41" s="137"/>
      <c r="G41" s="138"/>
      <c r="H41" s="179"/>
      <c r="I41" s="179"/>
    </row>
    <row r="42" spans="1:9" ht="25" thickBot="1" x14ac:dyDescent="0.35">
      <c r="A42" s="321" t="s">
        <v>232</v>
      </c>
      <c r="B42" s="322"/>
      <c r="C42" s="322"/>
      <c r="D42" s="322"/>
      <c r="E42" s="322"/>
      <c r="F42" s="322"/>
      <c r="G42" s="323"/>
      <c r="H42" s="180"/>
      <c r="I42" s="180"/>
    </row>
    <row r="43" spans="1:9" ht="25" thickBot="1" x14ac:dyDescent="0.35">
      <c r="A43" s="321" t="s">
        <v>233</v>
      </c>
      <c r="B43" s="322"/>
      <c r="C43" s="322"/>
      <c r="D43" s="322"/>
      <c r="E43" s="322"/>
      <c r="F43" s="322"/>
      <c r="G43" s="323"/>
      <c r="H43" s="180"/>
      <c r="I43" s="180"/>
    </row>
    <row r="44" spans="1:9" ht="25" thickBot="1" x14ac:dyDescent="0.35">
      <c r="A44" s="296" t="s">
        <v>133</v>
      </c>
      <c r="B44" s="297"/>
      <c r="C44" s="297"/>
      <c r="D44" s="297"/>
      <c r="E44" s="297"/>
      <c r="F44" s="297"/>
      <c r="G44" s="298"/>
      <c r="H44" s="176"/>
      <c r="I44" s="176"/>
    </row>
    <row r="45" spans="1:9" ht="25" thickBot="1" x14ac:dyDescent="0.35">
      <c r="A45" s="296" t="s">
        <v>134</v>
      </c>
      <c r="B45" s="297"/>
      <c r="C45" s="297"/>
      <c r="D45" s="297"/>
      <c r="E45" s="297"/>
      <c r="F45" s="297"/>
      <c r="G45" s="298"/>
      <c r="H45" s="176"/>
      <c r="I45" s="176"/>
    </row>
    <row r="46" spans="1:9" ht="25" thickBot="1" x14ac:dyDescent="0.35">
      <c r="A46" s="136"/>
      <c r="B46" s="137"/>
      <c r="C46" s="137"/>
      <c r="D46" s="137"/>
      <c r="E46" s="137"/>
      <c r="F46" s="137"/>
      <c r="G46" s="138"/>
      <c r="H46" s="58"/>
      <c r="I46" s="58"/>
    </row>
    <row r="47" spans="1:9" ht="35" thickBot="1" x14ac:dyDescent="0.45">
      <c r="A47" s="288" t="s">
        <v>247</v>
      </c>
      <c r="B47" s="289"/>
      <c r="C47" s="289"/>
      <c r="D47" s="289"/>
      <c r="E47" s="289"/>
      <c r="F47" s="289"/>
      <c r="G47" s="289"/>
      <c r="H47" s="58"/>
      <c r="I47" s="58"/>
    </row>
    <row r="48" spans="1:9" ht="20" thickBot="1" x14ac:dyDescent="0.3">
      <c r="A48" s="271" t="s">
        <v>248</v>
      </c>
      <c r="B48" s="276"/>
      <c r="C48" s="276"/>
      <c r="D48" s="276"/>
      <c r="E48" s="276"/>
      <c r="F48" s="276"/>
      <c r="G48" s="277"/>
      <c r="H48" s="58"/>
      <c r="I48" s="58"/>
    </row>
    <row r="49" spans="1:9" ht="20" thickBot="1" x14ac:dyDescent="0.3">
      <c r="A49" s="271" t="s">
        <v>249</v>
      </c>
      <c r="B49" s="276"/>
      <c r="C49" s="276"/>
      <c r="D49" s="276"/>
      <c r="E49" s="276"/>
      <c r="F49" s="276"/>
      <c r="G49" s="277"/>
      <c r="H49" s="58"/>
      <c r="I49" s="58"/>
    </row>
    <row r="50" spans="1:9" ht="20" thickBot="1" x14ac:dyDescent="0.3">
      <c r="A50" s="271" t="s">
        <v>250</v>
      </c>
      <c r="B50" s="276"/>
      <c r="C50" s="276"/>
      <c r="D50" s="276"/>
      <c r="E50" s="276"/>
      <c r="F50" s="276"/>
      <c r="G50" s="277"/>
      <c r="H50" s="58"/>
      <c r="I50" s="58"/>
    </row>
    <row r="51" spans="1:9" ht="20" thickBot="1" x14ac:dyDescent="0.3">
      <c r="A51" s="271" t="s">
        <v>251</v>
      </c>
      <c r="B51" s="276"/>
      <c r="C51" s="276"/>
      <c r="D51" s="276"/>
      <c r="E51" s="276"/>
      <c r="F51" s="276"/>
      <c r="G51" s="277"/>
      <c r="H51" s="58"/>
      <c r="I51" s="58"/>
    </row>
    <row r="52" spans="1:9" ht="20" thickBot="1" x14ac:dyDescent="0.3">
      <c r="A52" s="271" t="s">
        <v>252</v>
      </c>
      <c r="B52" s="276"/>
      <c r="C52" s="276"/>
      <c r="D52" s="276"/>
      <c r="E52" s="276"/>
      <c r="F52" s="276"/>
      <c r="G52" s="277"/>
      <c r="H52" s="58"/>
      <c r="I52" s="58"/>
    </row>
    <row r="53" spans="1:9" ht="20" thickBot="1" x14ac:dyDescent="0.3">
      <c r="A53" s="271" t="s">
        <v>253</v>
      </c>
      <c r="B53" s="276"/>
      <c r="C53" s="276"/>
      <c r="D53" s="276"/>
      <c r="E53" s="276"/>
      <c r="F53" s="276"/>
      <c r="G53" s="277"/>
      <c r="H53" s="58"/>
      <c r="I53" s="58"/>
    </row>
    <row r="54" spans="1:9" ht="20" thickBot="1" x14ac:dyDescent="0.3">
      <c r="A54" s="271" t="s">
        <v>254</v>
      </c>
      <c r="B54" s="276"/>
      <c r="C54" s="276"/>
      <c r="D54" s="276"/>
      <c r="E54" s="276"/>
      <c r="F54" s="276"/>
      <c r="G54" s="277"/>
      <c r="H54" s="58"/>
      <c r="I54" s="58"/>
    </row>
    <row r="55" spans="1:9" ht="20" thickBot="1" x14ac:dyDescent="0.3">
      <c r="A55" s="203"/>
      <c r="B55" s="204"/>
      <c r="C55" s="204"/>
      <c r="D55" s="204"/>
      <c r="E55" s="204"/>
      <c r="F55" s="204"/>
      <c r="G55" s="205"/>
      <c r="H55" s="58"/>
      <c r="I55" s="58"/>
    </row>
    <row r="56" spans="1:9" ht="20" thickBot="1" x14ac:dyDescent="0.3">
      <c r="A56" s="271" t="s">
        <v>255</v>
      </c>
      <c r="B56" s="276"/>
      <c r="C56" s="276"/>
      <c r="D56" s="276"/>
      <c r="E56" s="276"/>
      <c r="F56" s="276"/>
      <c r="G56" s="277"/>
      <c r="H56" s="58"/>
      <c r="I56" s="58"/>
    </row>
    <row r="57" spans="1:9" ht="20" thickBot="1" x14ac:dyDescent="0.3">
      <c r="A57" s="271" t="s">
        <v>256</v>
      </c>
      <c r="B57" s="276"/>
      <c r="C57" s="276"/>
      <c r="D57" s="276"/>
      <c r="E57" s="276"/>
      <c r="F57" s="276"/>
      <c r="G57" s="277"/>
      <c r="H57" s="58"/>
      <c r="I57" s="58"/>
    </row>
    <row r="58" spans="1:9" ht="20" thickBot="1" x14ac:dyDescent="0.3">
      <c r="A58" s="271" t="s">
        <v>257</v>
      </c>
      <c r="B58" s="276"/>
      <c r="C58" s="276"/>
      <c r="D58" s="276"/>
      <c r="E58" s="276"/>
      <c r="F58" s="276"/>
      <c r="G58" s="277"/>
      <c r="H58" s="58"/>
      <c r="I58" s="58"/>
    </row>
    <row r="59" spans="1:9" ht="20" thickBot="1" x14ac:dyDescent="0.3">
      <c r="A59" s="271" t="s">
        <v>258</v>
      </c>
      <c r="B59" s="276"/>
      <c r="C59" s="276"/>
      <c r="D59" s="276"/>
      <c r="E59" s="276"/>
      <c r="F59" s="276"/>
      <c r="G59" s="277"/>
      <c r="H59" s="58"/>
      <c r="I59" s="58"/>
    </row>
    <row r="60" spans="1:9" ht="20" thickBot="1" x14ac:dyDescent="0.3">
      <c r="A60" s="271" t="s">
        <v>259</v>
      </c>
      <c r="B60" s="276"/>
      <c r="C60" s="276"/>
      <c r="D60" s="276"/>
      <c r="E60" s="276"/>
      <c r="F60" s="276"/>
      <c r="G60" s="277"/>
      <c r="H60" s="58"/>
      <c r="I60" s="58"/>
    </row>
    <row r="61" spans="1:9" ht="20" thickBot="1" x14ac:dyDescent="0.3">
      <c r="A61" s="203"/>
      <c r="B61" s="204"/>
      <c r="C61" s="204"/>
      <c r="D61" s="204"/>
      <c r="E61" s="204"/>
      <c r="F61" s="204"/>
      <c r="G61" s="205"/>
      <c r="H61" s="58"/>
      <c r="I61" s="58"/>
    </row>
    <row r="62" spans="1:9" ht="20" thickBot="1" x14ac:dyDescent="0.3">
      <c r="A62" s="271" t="s">
        <v>260</v>
      </c>
      <c r="B62" s="276"/>
      <c r="C62" s="276"/>
      <c r="D62" s="276"/>
      <c r="E62" s="276"/>
      <c r="F62" s="276"/>
      <c r="G62" s="277"/>
      <c r="H62" s="58"/>
      <c r="I62" s="58"/>
    </row>
    <row r="63" spans="1:9" ht="20" thickBot="1" x14ac:dyDescent="0.3">
      <c r="A63" s="271" t="s">
        <v>261</v>
      </c>
      <c r="B63" s="276"/>
      <c r="C63" s="276"/>
      <c r="D63" s="276"/>
      <c r="E63" s="276"/>
      <c r="F63" s="276"/>
      <c r="G63" s="277"/>
      <c r="H63" s="58"/>
      <c r="I63" s="58"/>
    </row>
    <row r="64" spans="1:9" ht="20" thickBot="1" x14ac:dyDescent="0.3">
      <c r="A64" s="271" t="s">
        <v>262</v>
      </c>
      <c r="B64" s="276"/>
      <c r="C64" s="276"/>
      <c r="D64" s="276"/>
      <c r="E64" s="276"/>
      <c r="F64" s="276"/>
      <c r="G64" s="277"/>
      <c r="H64" s="58"/>
      <c r="I64" s="58"/>
    </row>
    <row r="65" spans="1:11" ht="20" thickBot="1" x14ac:dyDescent="0.3">
      <c r="A65" s="271" t="s">
        <v>263</v>
      </c>
      <c r="B65" s="276"/>
      <c r="C65" s="276"/>
      <c r="D65" s="276"/>
      <c r="E65" s="276"/>
      <c r="F65" s="276"/>
      <c r="G65" s="277"/>
      <c r="H65" s="58"/>
      <c r="I65" s="58"/>
    </row>
    <row r="66" spans="1:11" ht="20" thickBot="1" x14ac:dyDescent="0.3">
      <c r="H66" s="58"/>
      <c r="I66" s="58"/>
    </row>
    <row r="67" spans="1:11" ht="20" thickBot="1" x14ac:dyDescent="0.3">
      <c r="A67" s="271" t="s">
        <v>270</v>
      </c>
      <c r="B67" s="276"/>
      <c r="C67" s="276"/>
      <c r="D67" s="276"/>
      <c r="E67" s="276"/>
      <c r="F67" s="276"/>
      <c r="G67" s="277"/>
      <c r="H67" s="58"/>
      <c r="I67" s="58"/>
    </row>
    <row r="68" spans="1:11" ht="20" thickBot="1" x14ac:dyDescent="0.3">
      <c r="A68" s="271" t="s">
        <v>271</v>
      </c>
      <c r="B68" s="276"/>
      <c r="C68" s="276"/>
      <c r="D68" s="276"/>
      <c r="E68" s="276"/>
      <c r="F68" s="276"/>
      <c r="G68" s="277"/>
      <c r="H68" s="58"/>
      <c r="I68" s="58"/>
    </row>
    <row r="69" spans="1:11" ht="20" thickBot="1" x14ac:dyDescent="0.3">
      <c r="A69" s="271" t="s">
        <v>272</v>
      </c>
      <c r="B69" s="276"/>
      <c r="C69" s="276"/>
      <c r="D69" s="276"/>
      <c r="E69" s="276"/>
      <c r="F69" s="276"/>
      <c r="G69" s="277"/>
      <c r="H69" s="58"/>
      <c r="I69" s="58"/>
    </row>
    <row r="70" spans="1:11" ht="20" thickBot="1" x14ac:dyDescent="0.3">
      <c r="A70" s="203"/>
      <c r="B70" s="204"/>
      <c r="C70" s="204"/>
      <c r="D70" s="204"/>
      <c r="E70" s="204"/>
      <c r="F70" s="204"/>
      <c r="G70" s="205"/>
      <c r="H70" s="58"/>
      <c r="I70" s="58"/>
    </row>
    <row r="71" spans="1:11" ht="35" thickBot="1" x14ac:dyDescent="0.45">
      <c r="A71" s="274" t="s">
        <v>264</v>
      </c>
      <c r="B71" s="275"/>
      <c r="C71" s="275"/>
      <c r="D71" s="275"/>
      <c r="E71" s="275"/>
      <c r="F71" s="275"/>
      <c r="G71" s="275"/>
    </row>
    <row r="72" spans="1:11" ht="17" thickBot="1" x14ac:dyDescent="0.3">
      <c r="A72" s="271" t="s">
        <v>267</v>
      </c>
      <c r="B72" s="276"/>
      <c r="C72" s="276"/>
      <c r="D72" s="276"/>
      <c r="E72" s="276"/>
      <c r="F72" s="276"/>
      <c r="G72" s="277"/>
    </row>
    <row r="73" spans="1:11" ht="17" thickBot="1" x14ac:dyDescent="0.3">
      <c r="A73" s="271" t="s">
        <v>268</v>
      </c>
      <c r="B73" s="276"/>
      <c r="C73" s="276"/>
      <c r="D73" s="276"/>
      <c r="E73" s="276"/>
      <c r="F73" s="276"/>
      <c r="G73" s="277"/>
    </row>
    <row r="74" spans="1:11" ht="20" thickBot="1" x14ac:dyDescent="0.3">
      <c r="A74" s="271" t="s">
        <v>265</v>
      </c>
      <c r="B74" s="272"/>
      <c r="C74" s="272"/>
      <c r="D74" s="272"/>
      <c r="E74" s="272"/>
      <c r="F74" s="272"/>
      <c r="G74" s="273"/>
    </row>
    <row r="75" spans="1:11" ht="20" thickBot="1" x14ac:dyDescent="0.3">
      <c r="A75" s="271" t="s">
        <v>266</v>
      </c>
      <c r="B75" s="272"/>
      <c r="C75" s="272"/>
      <c r="D75" s="272"/>
      <c r="E75" s="272"/>
      <c r="F75" s="272"/>
      <c r="G75" s="273"/>
    </row>
    <row r="76" spans="1:11" ht="20" thickBot="1" x14ac:dyDescent="0.3">
      <c r="A76" s="271" t="s">
        <v>273</v>
      </c>
      <c r="B76" s="272"/>
      <c r="C76" s="272"/>
      <c r="D76" s="272"/>
      <c r="E76" s="272"/>
      <c r="F76" s="272"/>
      <c r="G76" s="273"/>
    </row>
    <row r="77" spans="1:11" ht="20" thickBot="1" x14ac:dyDescent="0.3">
      <c r="A77" s="62"/>
      <c r="B77" s="62"/>
      <c r="C77" s="62"/>
      <c r="D77" s="62"/>
      <c r="E77" s="62"/>
      <c r="F77" s="62"/>
      <c r="G77" s="62"/>
      <c r="H77" s="58"/>
      <c r="I77" s="58"/>
    </row>
    <row r="78" spans="1:11" ht="25" thickBot="1" x14ac:dyDescent="0.35">
      <c r="A78" s="299" t="s">
        <v>135</v>
      </c>
      <c r="B78" s="300"/>
      <c r="C78" s="300"/>
      <c r="D78" s="300"/>
      <c r="E78" s="300"/>
      <c r="F78" s="300"/>
      <c r="G78" s="301"/>
      <c r="H78" s="181"/>
      <c r="I78" s="181"/>
    </row>
    <row r="79" spans="1:11" ht="19" x14ac:dyDescent="0.25">
      <c r="A79" s="111"/>
      <c r="B79" s="111"/>
      <c r="C79" s="111"/>
      <c r="D79" s="111"/>
      <c r="E79" s="111"/>
      <c r="F79" s="59"/>
      <c r="G79" s="58"/>
      <c r="H79" s="58"/>
      <c r="I79" s="58"/>
    </row>
    <row r="80" spans="1:11" ht="31" x14ac:dyDescent="0.25">
      <c r="A80" s="292" t="s">
        <v>197</v>
      </c>
      <c r="B80" s="293"/>
      <c r="C80" s="293"/>
      <c r="D80" s="293"/>
      <c r="E80" s="293"/>
      <c r="F80" s="293"/>
      <c r="G80" s="293"/>
      <c r="K80" s="58"/>
    </row>
    <row r="81" spans="1:11" ht="19" x14ac:dyDescent="0.25">
      <c r="A81" s="302" t="s">
        <v>209</v>
      </c>
      <c r="B81" s="303"/>
      <c r="C81" s="303"/>
      <c r="D81" s="303"/>
      <c r="E81" s="303"/>
      <c r="F81" s="303"/>
      <c r="G81" s="303"/>
      <c r="K81" s="58"/>
    </row>
    <row r="82" spans="1:11" ht="19" x14ac:dyDescent="0.25">
      <c r="A82" s="286" t="s">
        <v>210</v>
      </c>
      <c r="B82" s="303"/>
      <c r="C82" s="303"/>
      <c r="D82" s="303"/>
      <c r="E82" s="303"/>
      <c r="F82" s="303"/>
      <c r="G82" s="303"/>
      <c r="K82" s="58"/>
    </row>
    <row r="83" spans="1:11" ht="19" x14ac:dyDescent="0.25">
      <c r="A83" s="286" t="s">
        <v>211</v>
      </c>
      <c r="B83" s="303"/>
      <c r="C83" s="303"/>
      <c r="D83" s="303"/>
      <c r="E83" s="303"/>
      <c r="F83" s="303"/>
      <c r="G83" s="303"/>
      <c r="K83" s="58"/>
    </row>
    <row r="84" spans="1:11" ht="19" x14ac:dyDescent="0.25">
      <c r="A84" s="286" t="s">
        <v>212</v>
      </c>
      <c r="B84" s="303"/>
      <c r="C84" s="303"/>
      <c r="D84" s="303"/>
      <c r="E84" s="303"/>
      <c r="F84" s="303"/>
      <c r="G84" s="303"/>
      <c r="K84" s="58"/>
    </row>
    <row r="85" spans="1:11" ht="20" thickBot="1" x14ac:dyDescent="0.3">
      <c r="A85" s="304" t="s">
        <v>213</v>
      </c>
      <c r="B85" s="305"/>
      <c r="C85" s="305"/>
      <c r="D85" s="305"/>
      <c r="E85" s="305"/>
      <c r="F85" s="305"/>
      <c r="G85" s="305"/>
      <c r="K85" s="58"/>
    </row>
    <row r="86" spans="1:11" ht="19" x14ac:dyDescent="0.25">
      <c r="A86" s="306" t="s">
        <v>214</v>
      </c>
      <c r="B86" s="307"/>
      <c r="C86" s="307"/>
      <c r="D86" s="307"/>
      <c r="E86" s="307"/>
      <c r="F86" s="307"/>
      <c r="G86" s="308"/>
      <c r="K86" s="58"/>
    </row>
    <row r="87" spans="1:11" ht="20" thickBot="1" x14ac:dyDescent="0.3">
      <c r="A87" s="281" t="s">
        <v>215</v>
      </c>
      <c r="B87" s="282"/>
      <c r="C87" s="282"/>
      <c r="D87" s="282"/>
      <c r="E87" s="282"/>
      <c r="F87" s="282"/>
      <c r="G87" s="283"/>
      <c r="K87" s="58"/>
    </row>
    <row r="88" spans="1:11" ht="19" x14ac:dyDescent="0.25">
      <c r="A88" s="278" t="s">
        <v>216</v>
      </c>
      <c r="B88" s="279"/>
      <c r="C88" s="279"/>
      <c r="D88" s="279"/>
      <c r="E88" s="279"/>
      <c r="F88" s="279"/>
      <c r="G88" s="280"/>
      <c r="K88" s="58"/>
    </row>
    <row r="89" spans="1:11" ht="20" thickBot="1" x14ac:dyDescent="0.3">
      <c r="A89" s="281" t="s">
        <v>217</v>
      </c>
      <c r="B89" s="282"/>
      <c r="C89" s="282"/>
      <c r="D89" s="282"/>
      <c r="E89" s="282"/>
      <c r="F89" s="282"/>
      <c r="G89" s="283"/>
      <c r="K89" s="58"/>
    </row>
    <row r="90" spans="1:11" ht="19" x14ac:dyDescent="0.25">
      <c r="A90" s="286" t="s">
        <v>218</v>
      </c>
      <c r="B90" s="287"/>
      <c r="C90" s="287"/>
      <c r="D90" s="287"/>
      <c r="E90" s="287"/>
      <c r="F90" s="287"/>
      <c r="G90" s="287"/>
      <c r="K90" s="58"/>
    </row>
    <row r="91" spans="1:11" ht="19" x14ac:dyDescent="0.25">
      <c r="A91" s="284" t="s">
        <v>206</v>
      </c>
      <c r="B91" s="285"/>
      <c r="C91" s="285"/>
      <c r="D91" s="285"/>
      <c r="E91" s="285"/>
      <c r="F91" s="285"/>
      <c r="G91" s="285"/>
      <c r="K91" s="58"/>
    </row>
    <row r="92" spans="1:11" ht="21" x14ac:dyDescent="0.25">
      <c r="A92" s="92"/>
      <c r="B92" s="59"/>
      <c r="C92" s="60"/>
      <c r="D92" s="59"/>
      <c r="E92" s="60"/>
      <c r="F92" s="59"/>
      <c r="K92" s="58"/>
    </row>
    <row r="93" spans="1:11" ht="34" x14ac:dyDescent="0.4">
      <c r="A93" s="88" t="s">
        <v>195</v>
      </c>
      <c r="B93" s="59"/>
      <c r="C93" s="60"/>
      <c r="D93" s="59"/>
      <c r="E93" s="60"/>
      <c r="F93" s="59"/>
      <c r="K93" s="58"/>
    </row>
    <row r="94" spans="1:11" ht="21" x14ac:dyDescent="0.25">
      <c r="A94" s="92" t="s">
        <v>95</v>
      </c>
      <c r="B94" s="59"/>
      <c r="C94" s="60"/>
      <c r="D94" s="59"/>
      <c r="E94" s="60"/>
      <c r="F94" s="59"/>
      <c r="K94" s="58"/>
    </row>
    <row r="95" spans="1:11" ht="30" thickBot="1" x14ac:dyDescent="0.4">
      <c r="A95" s="315" t="s">
        <v>196</v>
      </c>
      <c r="B95" s="316"/>
      <c r="C95" s="316"/>
      <c r="D95" s="316"/>
      <c r="E95" s="316"/>
      <c r="F95" s="316"/>
      <c r="G95" s="316"/>
      <c r="H95" s="294" t="s">
        <v>234</v>
      </c>
      <c r="I95" s="295"/>
      <c r="K95" s="58"/>
    </row>
    <row r="96" spans="1:11" ht="81.75" customHeight="1" thickBot="1" x14ac:dyDescent="0.3">
      <c r="A96" s="151" t="s">
        <v>35</v>
      </c>
      <c r="B96" s="150" t="s">
        <v>2</v>
      </c>
      <c r="C96" s="148" t="s">
        <v>187</v>
      </c>
      <c r="D96" s="147" t="s">
        <v>188</v>
      </c>
      <c r="E96" s="148" t="s">
        <v>189</v>
      </c>
      <c r="F96" s="147" t="s">
        <v>190</v>
      </c>
      <c r="G96" s="149" t="s">
        <v>191</v>
      </c>
      <c r="H96" s="317" t="s">
        <v>269</v>
      </c>
      <c r="I96" s="318"/>
      <c r="K96" s="67"/>
    </row>
    <row r="97" spans="1:11" ht="19" x14ac:dyDescent="0.25">
      <c r="A97" s="152" t="s">
        <v>87</v>
      </c>
      <c r="B97" s="160">
        <v>0</v>
      </c>
      <c r="C97" s="160">
        <v>1.4E-2</v>
      </c>
      <c r="D97" s="160">
        <v>2.3E-2</v>
      </c>
      <c r="E97" s="160">
        <v>6.9000000000000006E-2</v>
      </c>
      <c r="F97" s="160">
        <v>8.8999999999999996E-2</v>
      </c>
      <c r="G97" s="161">
        <v>0.44600000000000001</v>
      </c>
      <c r="H97" s="186">
        <f t="shared" ref="H97:H128" si="0">500*F97</f>
        <v>44.5</v>
      </c>
      <c r="I97" s="182"/>
      <c r="K97" s="100"/>
    </row>
    <row r="98" spans="1:11" ht="19" x14ac:dyDescent="0.25">
      <c r="A98" s="153" t="s">
        <v>55</v>
      </c>
      <c r="B98" s="160">
        <v>0</v>
      </c>
      <c r="C98" s="160">
        <v>1.0999999999999999E-2</v>
      </c>
      <c r="D98" s="160">
        <v>1.7000000000000001E-2</v>
      </c>
      <c r="E98" s="160">
        <v>0.108</v>
      </c>
      <c r="F98" s="160">
        <v>0.11899999999999999</v>
      </c>
      <c r="G98" s="161">
        <v>0.316</v>
      </c>
      <c r="H98" s="186">
        <f t="shared" si="0"/>
        <v>59.5</v>
      </c>
      <c r="I98" s="182"/>
      <c r="K98" s="100"/>
    </row>
    <row r="99" spans="1:11" ht="19" x14ac:dyDescent="0.25">
      <c r="A99" s="153" t="s">
        <v>20</v>
      </c>
      <c r="B99" s="160">
        <v>3.0000000000000001E-3</v>
      </c>
      <c r="C99" s="162">
        <v>0.02</v>
      </c>
      <c r="D99" s="162">
        <v>6.6000000000000003E-2</v>
      </c>
      <c r="E99" s="162">
        <v>0.14599999999999999</v>
      </c>
      <c r="F99" s="162">
        <v>0.19</v>
      </c>
      <c r="G99" s="163">
        <v>0.27400000000000002</v>
      </c>
      <c r="H99" s="186">
        <f t="shared" si="0"/>
        <v>95</v>
      </c>
      <c r="I99" s="182"/>
      <c r="K99" s="70"/>
    </row>
    <row r="100" spans="1:11" ht="19" x14ac:dyDescent="0.25">
      <c r="A100" s="153" t="s">
        <v>48</v>
      </c>
      <c r="B100" s="160">
        <v>0</v>
      </c>
      <c r="C100" s="162">
        <v>0.12</v>
      </c>
      <c r="D100" s="162">
        <v>0.12</v>
      </c>
      <c r="E100" s="162">
        <v>0.2</v>
      </c>
      <c r="F100" s="162">
        <v>0.2</v>
      </c>
      <c r="G100" s="211">
        <v>0.98</v>
      </c>
      <c r="H100" s="186">
        <f t="shared" si="0"/>
        <v>100</v>
      </c>
      <c r="I100" s="182"/>
      <c r="K100" s="144"/>
    </row>
    <row r="101" spans="1:11" ht="19" x14ac:dyDescent="0.25">
      <c r="A101" s="153" t="s">
        <v>88</v>
      </c>
      <c r="B101" s="160">
        <v>0</v>
      </c>
      <c r="C101" s="162">
        <v>3.0000000000000001E-3</v>
      </c>
      <c r="D101" s="162">
        <v>1.2E-2</v>
      </c>
      <c r="E101" s="162">
        <v>0.19500000000000001</v>
      </c>
      <c r="F101" s="162">
        <v>0.214</v>
      </c>
      <c r="G101" s="163">
        <v>0.49399999999999999</v>
      </c>
      <c r="H101" s="186">
        <f t="shared" si="0"/>
        <v>107</v>
      </c>
      <c r="I101" s="182"/>
      <c r="K101" s="70"/>
    </row>
    <row r="102" spans="1:11" ht="19" x14ac:dyDescent="0.25">
      <c r="A102" s="153" t="s">
        <v>283</v>
      </c>
      <c r="B102" s="160">
        <v>4.5999999999999999E-2</v>
      </c>
      <c r="C102" s="162">
        <v>0.11700000000000001</v>
      </c>
      <c r="D102" s="162">
        <v>0.123</v>
      </c>
      <c r="E102" s="162">
        <v>0.217</v>
      </c>
      <c r="F102" s="162">
        <v>0.23699999999999999</v>
      </c>
      <c r="G102" s="211">
        <v>0.39700000000000002</v>
      </c>
      <c r="H102" s="186">
        <f t="shared" si="0"/>
        <v>118.5</v>
      </c>
      <c r="I102" s="182"/>
      <c r="K102" s="70"/>
    </row>
    <row r="103" spans="1:11" ht="19" x14ac:dyDescent="0.25">
      <c r="A103" s="153" t="s">
        <v>102</v>
      </c>
      <c r="B103" s="160">
        <v>0</v>
      </c>
      <c r="C103" s="160">
        <v>0</v>
      </c>
      <c r="D103" s="160">
        <v>0</v>
      </c>
      <c r="E103" s="160">
        <v>0.23100000000000001</v>
      </c>
      <c r="F103" s="160">
        <v>0.28199999999999997</v>
      </c>
      <c r="G103" s="161">
        <v>0.60199999999999998</v>
      </c>
      <c r="H103" s="186">
        <f t="shared" si="0"/>
        <v>141</v>
      </c>
      <c r="I103" s="182"/>
      <c r="K103" s="73"/>
    </row>
    <row r="104" spans="1:11" ht="19" x14ac:dyDescent="0.25">
      <c r="A104" s="153" t="s">
        <v>144</v>
      </c>
      <c r="B104" s="160">
        <v>6.0000000000000001E-3</v>
      </c>
      <c r="C104" s="160">
        <v>2.9000000000000001E-2</v>
      </c>
      <c r="D104" s="160">
        <v>3.2000000000000001E-2</v>
      </c>
      <c r="E104" s="160">
        <v>0.34899999999999998</v>
      </c>
      <c r="F104" s="164">
        <v>0.38100000000000001</v>
      </c>
      <c r="G104" s="210">
        <v>0.755</v>
      </c>
      <c r="H104" s="186">
        <f t="shared" si="0"/>
        <v>190.5</v>
      </c>
      <c r="I104" s="182"/>
      <c r="K104" s="73"/>
    </row>
    <row r="105" spans="1:11" ht="19" x14ac:dyDescent="0.25">
      <c r="A105" s="153" t="s">
        <v>109</v>
      </c>
      <c r="B105" s="160">
        <v>5.2999999999999999E-2</v>
      </c>
      <c r="C105" s="160">
        <v>0.14799999999999999</v>
      </c>
      <c r="D105" s="160">
        <v>0.20300000000000001</v>
      </c>
      <c r="E105" s="160">
        <v>0.34399999999999997</v>
      </c>
      <c r="F105" s="160">
        <v>0.40200000000000002</v>
      </c>
      <c r="G105" s="210">
        <v>0.77600000000000002</v>
      </c>
      <c r="H105" s="186">
        <f t="shared" si="0"/>
        <v>201</v>
      </c>
      <c r="I105" s="182"/>
      <c r="K105" s="100"/>
    </row>
    <row r="106" spans="1:11" ht="19" x14ac:dyDescent="0.25">
      <c r="A106" s="153" t="s">
        <v>140</v>
      </c>
      <c r="B106" s="160">
        <v>8.9999999999999993E-3</v>
      </c>
      <c r="C106" s="162">
        <v>0.02</v>
      </c>
      <c r="D106" s="162">
        <v>2.9000000000000001E-2</v>
      </c>
      <c r="E106" s="162">
        <v>0.39700000000000002</v>
      </c>
      <c r="F106" s="162">
        <v>0.45</v>
      </c>
      <c r="G106" s="163">
        <v>0.871</v>
      </c>
      <c r="H106" s="186">
        <f t="shared" si="0"/>
        <v>225</v>
      </c>
      <c r="I106" s="182"/>
      <c r="K106" s="102"/>
    </row>
    <row r="107" spans="1:11" ht="19" x14ac:dyDescent="0.25">
      <c r="A107" s="153" t="s">
        <v>138</v>
      </c>
      <c r="B107" s="160">
        <v>0</v>
      </c>
      <c r="C107" s="160">
        <v>5.7000000000000002E-2</v>
      </c>
      <c r="D107" s="160">
        <v>0.06</v>
      </c>
      <c r="E107" s="160">
        <v>0.4</v>
      </c>
      <c r="F107" s="164">
        <v>0.46</v>
      </c>
      <c r="G107" s="210">
        <v>0.83399999999999996</v>
      </c>
      <c r="H107" s="186">
        <f t="shared" si="0"/>
        <v>230</v>
      </c>
      <c r="I107" s="182"/>
      <c r="K107" s="100"/>
    </row>
    <row r="108" spans="1:11" ht="19" x14ac:dyDescent="0.25">
      <c r="A108" s="154" t="s">
        <v>67</v>
      </c>
      <c r="B108" s="160">
        <v>2.3E-2</v>
      </c>
      <c r="C108" s="162">
        <v>4.5999999999999999E-2</v>
      </c>
      <c r="D108" s="162">
        <v>4.5999999999999999E-2</v>
      </c>
      <c r="E108" s="162">
        <v>0.36599999999999999</v>
      </c>
      <c r="F108" s="162">
        <v>0.48</v>
      </c>
      <c r="G108" s="163">
        <v>0.8</v>
      </c>
      <c r="H108" s="186">
        <f t="shared" si="0"/>
        <v>240</v>
      </c>
      <c r="I108" s="182"/>
      <c r="K108" s="144"/>
    </row>
    <row r="109" spans="1:11" ht="19" x14ac:dyDescent="0.25">
      <c r="A109" s="154" t="s">
        <v>49</v>
      </c>
      <c r="B109" s="160">
        <v>2.3E-2</v>
      </c>
      <c r="C109" s="162">
        <v>5.7000000000000002E-2</v>
      </c>
      <c r="D109" s="162">
        <v>6.3E-2</v>
      </c>
      <c r="E109" s="162">
        <v>0.38600000000000001</v>
      </c>
      <c r="F109" s="162">
        <v>0.55600000000000005</v>
      </c>
      <c r="G109" s="211">
        <v>0.92200000000000004</v>
      </c>
      <c r="H109" s="186">
        <f t="shared" si="0"/>
        <v>278</v>
      </c>
      <c r="I109" s="182"/>
      <c r="K109" s="70"/>
    </row>
    <row r="110" spans="1:11" ht="19" x14ac:dyDescent="0.25">
      <c r="A110" s="154" t="s">
        <v>81</v>
      </c>
      <c r="B110" s="160">
        <v>2.9000000000000001E-2</v>
      </c>
      <c r="C110" s="162">
        <v>7.4999999999999997E-2</v>
      </c>
      <c r="D110" s="162">
        <v>7.4999999999999997E-2</v>
      </c>
      <c r="E110" s="162">
        <v>0.44400000000000001</v>
      </c>
      <c r="F110" s="162">
        <v>0.73399999999999999</v>
      </c>
      <c r="G110" s="163">
        <v>1.33</v>
      </c>
      <c r="H110" s="186">
        <f t="shared" si="0"/>
        <v>367</v>
      </c>
      <c r="I110" s="182"/>
      <c r="K110" s="102"/>
    </row>
    <row r="111" spans="1:11" ht="19" x14ac:dyDescent="0.25">
      <c r="A111" s="154" t="s">
        <v>61</v>
      </c>
      <c r="B111" s="160">
        <v>5.4000000000000006E-2</v>
      </c>
      <c r="C111" s="160">
        <v>7.400000000000001E-2</v>
      </c>
      <c r="D111" s="160">
        <v>9.6999999999999989E-2</v>
      </c>
      <c r="E111" s="160">
        <v>0.48</v>
      </c>
      <c r="F111" s="160">
        <v>0.78</v>
      </c>
      <c r="G111" s="210">
        <v>1.17</v>
      </c>
      <c r="H111" s="186">
        <f t="shared" si="0"/>
        <v>390</v>
      </c>
      <c r="I111" s="182"/>
      <c r="K111" s="100"/>
    </row>
    <row r="112" spans="1:11" ht="19" x14ac:dyDescent="0.25">
      <c r="A112" s="154" t="s">
        <v>65</v>
      </c>
      <c r="B112" s="160">
        <v>0.14599999999999999</v>
      </c>
      <c r="C112" s="162">
        <v>0.20300000000000001</v>
      </c>
      <c r="D112" s="162">
        <v>0.254</v>
      </c>
      <c r="E112" s="162">
        <v>0.57999999999999996</v>
      </c>
      <c r="F112" s="162">
        <v>0.84599999999999997</v>
      </c>
      <c r="G112" s="163">
        <v>1.2110000000000001</v>
      </c>
      <c r="H112" s="186">
        <f t="shared" si="0"/>
        <v>423</v>
      </c>
      <c r="I112" s="182"/>
      <c r="K112" s="70"/>
    </row>
    <row r="113" spans="1:11" ht="19" x14ac:dyDescent="0.25">
      <c r="A113" s="154" t="s">
        <v>16</v>
      </c>
      <c r="B113" s="160">
        <v>0.14000000000000001</v>
      </c>
      <c r="C113" s="162">
        <v>0.24</v>
      </c>
      <c r="D113" s="162">
        <v>0.36</v>
      </c>
      <c r="E113" s="162">
        <v>0.67</v>
      </c>
      <c r="F113" s="162">
        <v>0.85</v>
      </c>
      <c r="G113" s="163">
        <v>1.17</v>
      </c>
      <c r="H113" s="186">
        <f t="shared" si="0"/>
        <v>425</v>
      </c>
      <c r="I113" s="182"/>
      <c r="K113" s="70"/>
    </row>
    <row r="114" spans="1:11" ht="19" x14ac:dyDescent="0.25">
      <c r="A114" s="155" t="s">
        <v>40</v>
      </c>
      <c r="B114" s="160">
        <v>0</v>
      </c>
      <c r="C114" s="162">
        <v>0.183</v>
      </c>
      <c r="D114" s="162">
        <v>0.42599999999999999</v>
      </c>
      <c r="E114" s="162">
        <v>0.7</v>
      </c>
      <c r="F114" s="162">
        <v>0.91700000000000004</v>
      </c>
      <c r="G114" s="161">
        <v>1.47</v>
      </c>
      <c r="H114" s="186">
        <f t="shared" si="0"/>
        <v>458.5</v>
      </c>
      <c r="I114" s="182"/>
      <c r="K114" s="145"/>
    </row>
    <row r="115" spans="1:11" ht="19" x14ac:dyDescent="0.25">
      <c r="A115" s="155" t="s">
        <v>53</v>
      </c>
      <c r="B115" s="160">
        <v>2.3E-2</v>
      </c>
      <c r="C115" s="162">
        <v>0.13400000000000001</v>
      </c>
      <c r="D115" s="162">
        <v>0.3</v>
      </c>
      <c r="E115" s="162">
        <v>0.72899999999999998</v>
      </c>
      <c r="F115" s="162">
        <v>0.97099999999999997</v>
      </c>
      <c r="G115" s="212">
        <v>1.6120000000000001</v>
      </c>
      <c r="H115" s="186">
        <f t="shared" si="0"/>
        <v>485.5</v>
      </c>
      <c r="I115" s="182"/>
      <c r="K115" s="102"/>
    </row>
    <row r="116" spans="1:11" ht="19" x14ac:dyDescent="0.25">
      <c r="A116" s="155" t="s">
        <v>58</v>
      </c>
      <c r="B116" s="162">
        <v>5.0999999999999997E-2</v>
      </c>
      <c r="C116" s="160">
        <v>0.33700000000000002</v>
      </c>
      <c r="D116" s="162">
        <v>0.48799999999999999</v>
      </c>
      <c r="E116" s="162">
        <v>0.92500000000000004</v>
      </c>
      <c r="F116" s="165">
        <v>1.0760000000000001</v>
      </c>
      <c r="G116" s="166">
        <v>1.732</v>
      </c>
      <c r="H116" s="186">
        <f t="shared" si="0"/>
        <v>538</v>
      </c>
      <c r="I116" s="182"/>
      <c r="K116" s="70"/>
    </row>
    <row r="117" spans="1:11" ht="19" x14ac:dyDescent="0.25">
      <c r="A117" s="154" t="s">
        <v>113</v>
      </c>
      <c r="B117" s="160">
        <v>0.123</v>
      </c>
      <c r="C117" s="162">
        <v>0.28299999999999997</v>
      </c>
      <c r="D117" s="162">
        <v>0.44900000000000001</v>
      </c>
      <c r="E117" s="162">
        <v>0.86</v>
      </c>
      <c r="F117" s="162">
        <v>1.097</v>
      </c>
      <c r="G117" s="163">
        <v>1.5149999999999999</v>
      </c>
      <c r="H117" s="186">
        <f t="shared" si="0"/>
        <v>548.5</v>
      </c>
      <c r="I117" s="182"/>
      <c r="K117" s="102"/>
    </row>
    <row r="118" spans="1:11" ht="19" x14ac:dyDescent="0.25">
      <c r="A118" s="154" t="s">
        <v>143</v>
      </c>
      <c r="B118" s="160">
        <v>5.0999999999999997E-2</v>
      </c>
      <c r="C118" s="160">
        <v>9.7000000000000003E-2</v>
      </c>
      <c r="D118" s="160">
        <v>0.1</v>
      </c>
      <c r="E118" s="160">
        <v>0.69099999999999995</v>
      </c>
      <c r="F118" s="164">
        <v>1.121</v>
      </c>
      <c r="G118" s="210">
        <v>1.7190000000000001</v>
      </c>
      <c r="H118" s="186">
        <f t="shared" si="0"/>
        <v>560.5</v>
      </c>
      <c r="I118" s="183"/>
      <c r="K118" s="73"/>
    </row>
    <row r="119" spans="1:11" ht="19" x14ac:dyDescent="0.25">
      <c r="A119" s="154" t="s">
        <v>5</v>
      </c>
      <c r="B119" s="160">
        <v>0.191</v>
      </c>
      <c r="C119" s="160">
        <v>0.36599999999999999</v>
      </c>
      <c r="D119" s="160">
        <v>0.38600000000000001</v>
      </c>
      <c r="E119" s="160">
        <v>0.873</v>
      </c>
      <c r="F119" s="160">
        <v>1.18</v>
      </c>
      <c r="G119" s="210">
        <v>1.637</v>
      </c>
      <c r="H119" s="186">
        <f t="shared" si="0"/>
        <v>590</v>
      </c>
      <c r="I119" s="182"/>
      <c r="K119" s="73"/>
    </row>
    <row r="120" spans="1:11" ht="19" x14ac:dyDescent="0.25">
      <c r="A120" s="155" t="s">
        <v>50</v>
      </c>
      <c r="B120" s="160">
        <v>0.04</v>
      </c>
      <c r="C120" s="160">
        <v>0.223</v>
      </c>
      <c r="D120" s="160">
        <v>0.39700000000000002</v>
      </c>
      <c r="E120" s="160">
        <v>1.014</v>
      </c>
      <c r="F120" s="164">
        <v>1.1879999999999999</v>
      </c>
      <c r="G120" s="210">
        <v>2.1179999999999999</v>
      </c>
      <c r="H120" s="186">
        <f t="shared" si="0"/>
        <v>594</v>
      </c>
      <c r="I120" s="182"/>
      <c r="K120" s="73"/>
    </row>
    <row r="121" spans="1:11" ht="19" x14ac:dyDescent="0.25">
      <c r="A121" s="155" t="s">
        <v>78</v>
      </c>
      <c r="B121" s="160">
        <v>0.02</v>
      </c>
      <c r="C121" s="160">
        <v>9.7000000000000003E-2</v>
      </c>
      <c r="D121" s="160">
        <v>0.29399999999999998</v>
      </c>
      <c r="E121" s="160">
        <v>1.0289999999999999</v>
      </c>
      <c r="F121" s="164">
        <v>1.2250000000000001</v>
      </c>
      <c r="G121" s="210">
        <v>2.3260000000000001</v>
      </c>
      <c r="H121" s="186">
        <f t="shared" si="0"/>
        <v>612.5</v>
      </c>
      <c r="I121" s="182"/>
      <c r="K121" s="73"/>
    </row>
    <row r="122" spans="1:11" ht="19" x14ac:dyDescent="0.25">
      <c r="A122" s="154" t="s">
        <v>52</v>
      </c>
      <c r="B122" s="160">
        <v>0.22</v>
      </c>
      <c r="C122" s="160">
        <v>0.40300000000000002</v>
      </c>
      <c r="D122" s="160">
        <v>0.59099999999999997</v>
      </c>
      <c r="E122" s="160">
        <v>1.01</v>
      </c>
      <c r="F122" s="164">
        <v>1.2709999999999999</v>
      </c>
      <c r="G122" s="210">
        <v>1.698</v>
      </c>
      <c r="H122" s="186">
        <f t="shared" si="0"/>
        <v>635.5</v>
      </c>
      <c r="I122" s="182"/>
      <c r="K122" s="73"/>
    </row>
    <row r="123" spans="1:11" ht="19" x14ac:dyDescent="0.25">
      <c r="A123" s="155" t="s">
        <v>75</v>
      </c>
      <c r="B123" s="160">
        <v>0.111</v>
      </c>
      <c r="C123" s="160">
        <v>0.434</v>
      </c>
      <c r="D123" s="160">
        <v>0.65700000000000003</v>
      </c>
      <c r="E123" s="160">
        <v>1.131</v>
      </c>
      <c r="F123" s="164">
        <v>1.3540000000000001</v>
      </c>
      <c r="G123" s="210">
        <v>2.0649999999999999</v>
      </c>
      <c r="H123" s="186">
        <f t="shared" si="0"/>
        <v>677</v>
      </c>
      <c r="I123" s="182"/>
      <c r="K123" s="73"/>
    </row>
    <row r="124" spans="1:11" ht="19" x14ac:dyDescent="0.25">
      <c r="A124" s="154" t="s">
        <v>3</v>
      </c>
      <c r="B124" s="160">
        <v>0.191</v>
      </c>
      <c r="C124" s="160">
        <v>0.39</v>
      </c>
      <c r="D124" s="160">
        <v>0.61</v>
      </c>
      <c r="E124" s="160">
        <v>1.0940000000000001</v>
      </c>
      <c r="F124" s="164">
        <v>1.405</v>
      </c>
      <c r="G124" s="210">
        <v>1.9039999999999999</v>
      </c>
      <c r="H124" s="186">
        <f t="shared" si="0"/>
        <v>702.5</v>
      </c>
      <c r="I124" s="182"/>
      <c r="K124" s="73"/>
    </row>
    <row r="125" spans="1:11" ht="19" x14ac:dyDescent="0.25">
      <c r="A125" s="155" t="s">
        <v>1</v>
      </c>
      <c r="B125" s="160">
        <v>8.8999999999999996E-2</v>
      </c>
      <c r="C125" s="160">
        <v>0.379</v>
      </c>
      <c r="D125" s="160">
        <v>0.57899999999999996</v>
      </c>
      <c r="E125" s="160">
        <v>1.22</v>
      </c>
      <c r="F125" s="164">
        <v>1.429</v>
      </c>
      <c r="G125" s="210">
        <v>2.4039999999999999</v>
      </c>
      <c r="H125" s="186">
        <f t="shared" si="0"/>
        <v>714.5</v>
      </c>
      <c r="I125" s="182"/>
      <c r="K125" s="73"/>
    </row>
    <row r="126" spans="1:11" ht="19" x14ac:dyDescent="0.25">
      <c r="A126" s="155" t="s">
        <v>17</v>
      </c>
      <c r="B126" s="162">
        <v>0.126</v>
      </c>
      <c r="C126" s="160">
        <v>0.4</v>
      </c>
      <c r="D126" s="160">
        <v>0.54300000000000004</v>
      </c>
      <c r="E126" s="160">
        <v>0.82899999999999996</v>
      </c>
      <c r="F126" s="160">
        <v>1.55</v>
      </c>
      <c r="G126" s="210">
        <v>1.9710000000000001</v>
      </c>
      <c r="H126" s="186">
        <f t="shared" si="0"/>
        <v>775</v>
      </c>
      <c r="I126" s="182"/>
      <c r="K126" s="73"/>
    </row>
    <row r="127" spans="1:11" ht="19" x14ac:dyDescent="0.25">
      <c r="A127" s="155" t="s">
        <v>89</v>
      </c>
      <c r="B127" s="160">
        <v>0.14899999999999999</v>
      </c>
      <c r="C127" s="160">
        <v>0.5</v>
      </c>
      <c r="D127" s="160">
        <v>0.76900000000000002</v>
      </c>
      <c r="E127" s="160">
        <v>1.3120000000000001</v>
      </c>
      <c r="F127" s="164">
        <v>1.7549999999999999</v>
      </c>
      <c r="G127" s="210">
        <v>2.57</v>
      </c>
      <c r="H127" s="186">
        <f t="shared" si="0"/>
        <v>877.5</v>
      </c>
      <c r="I127" s="182"/>
      <c r="K127" s="73"/>
    </row>
    <row r="128" spans="1:11" ht="19" x14ac:dyDescent="0.25">
      <c r="A128" s="155" t="s">
        <v>142</v>
      </c>
      <c r="B128" s="160">
        <v>0.14899999999999999</v>
      </c>
      <c r="C128" s="160">
        <v>0.58899999999999997</v>
      </c>
      <c r="D128" s="160">
        <v>0.89800000000000002</v>
      </c>
      <c r="E128" s="164">
        <v>1.599</v>
      </c>
      <c r="F128" s="164">
        <v>1.9079999999999999</v>
      </c>
      <c r="G128" s="210">
        <v>2.96</v>
      </c>
      <c r="H128" s="186">
        <f t="shared" si="0"/>
        <v>954</v>
      </c>
      <c r="I128" s="182"/>
      <c r="K128" s="73"/>
    </row>
    <row r="129" spans="1:11" ht="19" x14ac:dyDescent="0.25">
      <c r="A129" s="155" t="s">
        <v>112</v>
      </c>
      <c r="B129" s="162">
        <v>9.0999999999999998E-2</v>
      </c>
      <c r="C129" s="160">
        <v>0.47399999999999998</v>
      </c>
      <c r="D129" s="160">
        <v>0.874</v>
      </c>
      <c r="E129" s="164">
        <v>1.518</v>
      </c>
      <c r="F129" s="164">
        <v>1.9179999999999999</v>
      </c>
      <c r="G129" s="210">
        <v>2.8839999999999999</v>
      </c>
      <c r="H129" s="186">
        <f t="shared" ref="H129:H150" si="1">500*F129</f>
        <v>959</v>
      </c>
      <c r="I129" s="182"/>
      <c r="K129" s="73"/>
    </row>
    <row r="130" spans="1:11" ht="19" x14ac:dyDescent="0.25">
      <c r="A130" s="155" t="s">
        <v>6</v>
      </c>
      <c r="B130" s="160">
        <v>0.223</v>
      </c>
      <c r="C130" s="160">
        <v>0.53100000000000003</v>
      </c>
      <c r="D130" s="160">
        <v>0.98299999999999998</v>
      </c>
      <c r="E130" s="164">
        <v>1.5529999999999999</v>
      </c>
      <c r="F130" s="164">
        <v>2.004</v>
      </c>
      <c r="G130" s="210">
        <v>2.859</v>
      </c>
      <c r="H130" s="186">
        <f t="shared" si="1"/>
        <v>1002</v>
      </c>
      <c r="I130" s="182"/>
      <c r="K130" s="73"/>
    </row>
    <row r="131" spans="1:11" ht="19" x14ac:dyDescent="0.25">
      <c r="A131" s="155" t="s">
        <v>289</v>
      </c>
      <c r="B131" s="160">
        <v>0.10299999999999999</v>
      </c>
      <c r="C131" s="160">
        <v>0.46600000000000003</v>
      </c>
      <c r="D131" s="160">
        <v>0.877</v>
      </c>
      <c r="E131" s="160">
        <v>1.609</v>
      </c>
      <c r="F131" s="164">
        <v>2.02</v>
      </c>
      <c r="G131" s="210">
        <v>3.11</v>
      </c>
      <c r="H131" s="186">
        <f t="shared" si="1"/>
        <v>1010</v>
      </c>
      <c r="I131" s="182"/>
      <c r="K131" s="73"/>
    </row>
    <row r="132" spans="1:11" ht="19" x14ac:dyDescent="0.25">
      <c r="A132" s="246" t="s">
        <v>289</v>
      </c>
      <c r="B132" s="160">
        <v>0.10299999999999999</v>
      </c>
      <c r="C132" s="160">
        <v>0.46600000000000003</v>
      </c>
      <c r="D132" s="160">
        <v>0.877</v>
      </c>
      <c r="E132" s="160">
        <v>1.609</v>
      </c>
      <c r="F132" s="164">
        <v>2.02</v>
      </c>
      <c r="G132" s="210">
        <v>3.11</v>
      </c>
      <c r="H132" s="186">
        <f t="shared" si="1"/>
        <v>1010</v>
      </c>
      <c r="I132" s="182"/>
      <c r="K132" s="73"/>
    </row>
    <row r="133" spans="1:11" ht="19" x14ac:dyDescent="0.25">
      <c r="A133" s="154" t="s">
        <v>85</v>
      </c>
      <c r="B133" s="162">
        <v>0.35699999999999998</v>
      </c>
      <c r="C133" s="160">
        <v>0.69399999999999995</v>
      </c>
      <c r="D133" s="160">
        <v>0.98</v>
      </c>
      <c r="E133" s="164">
        <v>0.39900000000000002</v>
      </c>
      <c r="F133" s="164">
        <v>2.0590000000000002</v>
      </c>
      <c r="G133" s="210">
        <v>2.706</v>
      </c>
      <c r="H133" s="186">
        <f t="shared" si="1"/>
        <v>1029.5</v>
      </c>
      <c r="I133" s="182"/>
      <c r="K133" s="73"/>
    </row>
    <row r="134" spans="1:11" ht="19" x14ac:dyDescent="0.25">
      <c r="A134" s="153" t="s">
        <v>41</v>
      </c>
      <c r="B134" s="160">
        <v>0.22</v>
      </c>
      <c r="C134" s="160">
        <v>0.60299999999999998</v>
      </c>
      <c r="D134" s="160">
        <v>0.85099999999999998</v>
      </c>
      <c r="E134" s="160">
        <v>1.887</v>
      </c>
      <c r="F134" s="164">
        <v>2.137</v>
      </c>
      <c r="G134" s="210">
        <v>3.173</v>
      </c>
      <c r="H134" s="186">
        <f t="shared" si="1"/>
        <v>1068.5</v>
      </c>
      <c r="I134" s="182"/>
      <c r="K134" s="73"/>
    </row>
    <row r="135" spans="1:11" ht="19" x14ac:dyDescent="0.25">
      <c r="A135" s="155" t="s">
        <v>76</v>
      </c>
      <c r="B135" s="162">
        <v>0.17699999999999999</v>
      </c>
      <c r="C135" s="160">
        <v>0.54800000000000004</v>
      </c>
      <c r="D135" s="160">
        <v>1.0309999999999999</v>
      </c>
      <c r="E135" s="164">
        <v>1.663</v>
      </c>
      <c r="F135" s="164">
        <v>2.1459999999999999</v>
      </c>
      <c r="G135" s="210">
        <v>3.0939999999999999</v>
      </c>
      <c r="H135" s="186">
        <f t="shared" si="1"/>
        <v>1073</v>
      </c>
      <c r="I135" s="182"/>
      <c r="K135" s="73"/>
    </row>
    <row r="136" spans="1:11" ht="19" x14ac:dyDescent="0.25">
      <c r="A136" s="154" t="s">
        <v>288</v>
      </c>
      <c r="B136" s="160">
        <v>0.157</v>
      </c>
      <c r="C136" s="160">
        <v>0.28299999999999997</v>
      </c>
      <c r="D136" s="160">
        <v>0.32900000000000001</v>
      </c>
      <c r="E136" s="160">
        <v>1.323</v>
      </c>
      <c r="F136" s="164">
        <v>2.16</v>
      </c>
      <c r="G136" s="210">
        <v>3.17</v>
      </c>
      <c r="H136" s="186">
        <f t="shared" si="1"/>
        <v>1080</v>
      </c>
      <c r="I136" s="182"/>
      <c r="K136" s="73"/>
    </row>
    <row r="137" spans="1:11" ht="19" x14ac:dyDescent="0.25">
      <c r="A137" s="247" t="s">
        <v>294</v>
      </c>
      <c r="B137" s="269">
        <v>0.13400000000000001</v>
      </c>
      <c r="C137" s="269">
        <v>0.58599999999999997</v>
      </c>
      <c r="D137" s="269">
        <v>1.097</v>
      </c>
      <c r="E137" s="269">
        <v>1.66</v>
      </c>
      <c r="F137" s="269">
        <v>2.1709999999999998</v>
      </c>
      <c r="G137" s="210">
        <v>3.0139999999999998</v>
      </c>
      <c r="H137" s="186">
        <f t="shared" si="1"/>
        <v>1085.5</v>
      </c>
      <c r="I137" s="182"/>
      <c r="K137" s="73"/>
    </row>
    <row r="138" spans="1:11" ht="19" x14ac:dyDescent="0.25">
      <c r="A138" s="155" t="s">
        <v>83</v>
      </c>
      <c r="B138" s="160">
        <v>0.16</v>
      </c>
      <c r="C138" s="160">
        <v>0.84899999999999998</v>
      </c>
      <c r="D138" s="160">
        <v>1.0660000000000001</v>
      </c>
      <c r="E138" s="164">
        <v>2.016</v>
      </c>
      <c r="F138" s="164">
        <v>2.2330000000000001</v>
      </c>
      <c r="G138" s="210">
        <v>3.6579999999999999</v>
      </c>
      <c r="H138" s="186">
        <f t="shared" si="1"/>
        <v>1116.5</v>
      </c>
      <c r="I138" s="182"/>
      <c r="K138" s="73"/>
    </row>
    <row r="139" spans="1:11" ht="19" x14ac:dyDescent="0.25">
      <c r="A139" s="155" t="s">
        <v>141</v>
      </c>
      <c r="B139" s="162">
        <v>0.111</v>
      </c>
      <c r="C139" s="160">
        <v>0.36599999999999999</v>
      </c>
      <c r="D139" s="160">
        <v>0.92900000000000005</v>
      </c>
      <c r="E139" s="160">
        <v>1.946</v>
      </c>
      <c r="F139" s="164">
        <v>2.508</v>
      </c>
      <c r="G139" s="210">
        <v>4.0339999999999998</v>
      </c>
      <c r="H139" s="186">
        <f t="shared" si="1"/>
        <v>1254</v>
      </c>
      <c r="I139" s="182"/>
      <c r="K139" s="73"/>
    </row>
    <row r="140" spans="1:11" ht="19" x14ac:dyDescent="0.25">
      <c r="A140" s="155" t="s">
        <v>64</v>
      </c>
      <c r="B140" s="162">
        <v>0.16900000000000001</v>
      </c>
      <c r="C140" s="160">
        <v>0.69699999999999995</v>
      </c>
      <c r="D140" s="160">
        <v>1.2370000000000001</v>
      </c>
      <c r="E140" s="164">
        <v>2.028</v>
      </c>
      <c r="F140" s="164">
        <v>2.5680000000000001</v>
      </c>
      <c r="G140" s="210">
        <v>3.3780000000000001</v>
      </c>
      <c r="H140" s="186">
        <f t="shared" si="1"/>
        <v>1284</v>
      </c>
      <c r="I140" s="182"/>
      <c r="K140" s="73"/>
    </row>
    <row r="141" spans="1:11" ht="19" x14ac:dyDescent="0.25">
      <c r="A141" s="155" t="s">
        <v>80</v>
      </c>
      <c r="B141" s="160">
        <v>0.106</v>
      </c>
      <c r="C141" s="160">
        <v>0.72299999999999998</v>
      </c>
      <c r="D141" s="160">
        <v>1.246</v>
      </c>
      <c r="E141" s="164">
        <v>2.1240000000000001</v>
      </c>
      <c r="F141" s="164">
        <v>2.6469999999999998</v>
      </c>
      <c r="G141" s="210">
        <v>3.964</v>
      </c>
      <c r="H141" s="186">
        <f t="shared" si="1"/>
        <v>1323.5</v>
      </c>
      <c r="I141" s="182"/>
      <c r="K141" s="73"/>
    </row>
    <row r="142" spans="1:11" ht="19" x14ac:dyDescent="0.25">
      <c r="A142" s="246" t="s">
        <v>145</v>
      </c>
      <c r="B142" s="160">
        <v>0.106</v>
      </c>
      <c r="C142" s="160">
        <v>1.232</v>
      </c>
      <c r="D142" s="160">
        <v>1.726</v>
      </c>
      <c r="E142" s="160">
        <v>2.5430000000000001</v>
      </c>
      <c r="F142" s="164">
        <v>3.0369999999999999</v>
      </c>
      <c r="G142" s="210">
        <v>4.2629999999999999</v>
      </c>
      <c r="H142" s="186">
        <f t="shared" si="1"/>
        <v>1518.5</v>
      </c>
      <c r="I142" s="182"/>
      <c r="K142" s="73"/>
    </row>
    <row r="143" spans="1:11" ht="19" x14ac:dyDescent="0.25">
      <c r="A143" s="155" t="s">
        <v>4</v>
      </c>
      <c r="B143" s="160">
        <v>0.22900000000000001</v>
      </c>
      <c r="C143" s="160">
        <v>0.56499999999999995</v>
      </c>
      <c r="D143" s="160">
        <v>1.609</v>
      </c>
      <c r="E143" s="164">
        <v>2.0070000000000001</v>
      </c>
      <c r="F143" s="164">
        <v>3.25</v>
      </c>
      <c r="G143" s="210">
        <v>4.1470000000000002</v>
      </c>
      <c r="H143" s="186">
        <f t="shared" si="1"/>
        <v>1625</v>
      </c>
      <c r="I143" s="182"/>
      <c r="K143" s="73"/>
    </row>
    <row r="144" spans="1:11" ht="19" x14ac:dyDescent="0.25">
      <c r="A144" s="155" t="s">
        <v>108</v>
      </c>
      <c r="B144" s="162">
        <v>0.151</v>
      </c>
      <c r="C144" s="160">
        <v>1.0629999999999999</v>
      </c>
      <c r="D144" s="164">
        <v>1.83</v>
      </c>
      <c r="E144" s="164">
        <v>3.0019999999999998</v>
      </c>
      <c r="F144" s="164">
        <v>3.77</v>
      </c>
      <c r="G144" s="210">
        <v>5.5279999999999996</v>
      </c>
      <c r="H144" s="186">
        <f t="shared" si="1"/>
        <v>1885</v>
      </c>
      <c r="I144" s="182"/>
      <c r="K144" s="73"/>
    </row>
    <row r="145" spans="1:11" ht="19" x14ac:dyDescent="0.25">
      <c r="A145" s="155" t="s">
        <v>60</v>
      </c>
      <c r="B145" s="160">
        <v>8.8999999999999996E-2</v>
      </c>
      <c r="C145" s="160">
        <v>0.89600000000000002</v>
      </c>
      <c r="D145" s="164">
        <v>1.83</v>
      </c>
      <c r="E145" s="164">
        <v>3.0470000000000002</v>
      </c>
      <c r="F145" s="164">
        <v>3.8540000000000001</v>
      </c>
      <c r="G145" s="210">
        <v>5.67</v>
      </c>
      <c r="H145" s="186">
        <f t="shared" si="1"/>
        <v>1927</v>
      </c>
      <c r="I145" s="182"/>
      <c r="K145" s="73"/>
    </row>
    <row r="146" spans="1:11" ht="19" x14ac:dyDescent="0.25">
      <c r="A146" s="246" t="s">
        <v>117</v>
      </c>
      <c r="B146" s="160">
        <v>9.7000000000000003E-2</v>
      </c>
      <c r="C146" s="160">
        <v>1.0860000000000001</v>
      </c>
      <c r="D146" s="160">
        <v>1.6659999999999999</v>
      </c>
      <c r="E146" s="160">
        <v>3.3170000000000002</v>
      </c>
      <c r="F146" s="164">
        <v>3.8969999999999998</v>
      </c>
      <c r="G146" s="210">
        <v>6.3739999999999997</v>
      </c>
      <c r="H146" s="186">
        <f t="shared" si="1"/>
        <v>1948.5</v>
      </c>
      <c r="I146" s="182"/>
      <c r="K146" s="73"/>
    </row>
    <row r="147" spans="1:11" ht="19" x14ac:dyDescent="0.25">
      <c r="A147" s="155" t="s">
        <v>82</v>
      </c>
      <c r="B147" s="160">
        <v>7.9000000000000001E-2</v>
      </c>
      <c r="C147" s="160">
        <v>1.0289999999999999</v>
      </c>
      <c r="D147" s="164">
        <v>0.01</v>
      </c>
      <c r="E147" s="164">
        <v>2.9860000000000002</v>
      </c>
      <c r="F147" s="164">
        <v>3.948</v>
      </c>
      <c r="G147" s="210">
        <v>5.5410000000000004</v>
      </c>
      <c r="H147" s="186">
        <f t="shared" si="1"/>
        <v>1974</v>
      </c>
      <c r="I147" s="182"/>
      <c r="K147" s="73"/>
    </row>
    <row r="148" spans="1:11" ht="19" x14ac:dyDescent="0.25">
      <c r="A148" s="155" t="s">
        <v>7</v>
      </c>
      <c r="B148" s="160">
        <v>0.27600000000000002</v>
      </c>
      <c r="C148" s="160">
        <v>1.266</v>
      </c>
      <c r="D148" s="164">
        <v>2.11</v>
      </c>
      <c r="E148" s="164">
        <v>3.3610000000000002</v>
      </c>
      <c r="F148" s="164">
        <v>4.2069999999999999</v>
      </c>
      <c r="G148" s="164">
        <v>6.0819999999999999</v>
      </c>
      <c r="H148" s="186">
        <f t="shared" si="1"/>
        <v>2103.5</v>
      </c>
      <c r="I148" s="182"/>
      <c r="K148" s="143"/>
    </row>
    <row r="149" spans="1:11" ht="19" x14ac:dyDescent="0.25">
      <c r="A149" s="246" t="s">
        <v>115</v>
      </c>
      <c r="B149" s="242">
        <v>0.24299999999999999</v>
      </c>
      <c r="C149" s="160">
        <v>1.206</v>
      </c>
      <c r="D149" s="160">
        <v>2.0880000000000001</v>
      </c>
      <c r="E149" s="160">
        <v>3.7290000000000001</v>
      </c>
      <c r="F149" s="164">
        <v>4.6100000000000003</v>
      </c>
      <c r="G149" s="164">
        <v>7.07</v>
      </c>
      <c r="H149" s="186">
        <f t="shared" si="1"/>
        <v>2305</v>
      </c>
      <c r="I149" s="182"/>
      <c r="K149" s="243"/>
    </row>
    <row r="150" spans="1:11" ht="19" x14ac:dyDescent="0.25">
      <c r="A150" s="155" t="s">
        <v>14</v>
      </c>
      <c r="B150" s="162">
        <v>0.377</v>
      </c>
      <c r="C150" s="160">
        <v>1.454</v>
      </c>
      <c r="D150" s="164">
        <v>2.3879999999999999</v>
      </c>
      <c r="E150" s="164">
        <v>3.726</v>
      </c>
      <c r="F150" s="164">
        <v>4.66</v>
      </c>
      <c r="G150" s="164">
        <v>6.6669999999999998</v>
      </c>
      <c r="H150" s="186">
        <f t="shared" si="1"/>
        <v>2330</v>
      </c>
      <c r="I150" s="182"/>
      <c r="K150" s="69"/>
    </row>
    <row r="151" spans="1:11" ht="19" x14ac:dyDescent="0.25">
      <c r="A151" s="156" t="s">
        <v>39</v>
      </c>
      <c r="B151" s="162">
        <v>0.1086</v>
      </c>
      <c r="C151" s="160">
        <v>0.317</v>
      </c>
      <c r="D151" s="164" t="s">
        <v>192</v>
      </c>
      <c r="E151" s="164" t="s">
        <v>192</v>
      </c>
      <c r="F151" s="164" t="s">
        <v>192</v>
      </c>
      <c r="G151" s="164" t="s">
        <v>192</v>
      </c>
      <c r="H151" s="186"/>
      <c r="I151" s="182"/>
      <c r="K151" s="75"/>
    </row>
    <row r="152" spans="1:11" ht="19" x14ac:dyDescent="0.25">
      <c r="A152" s="157" t="s">
        <v>100</v>
      </c>
      <c r="B152" s="160">
        <v>0.72299999999999998</v>
      </c>
      <c r="C152" s="164" t="s">
        <v>192</v>
      </c>
      <c r="D152" s="164" t="s">
        <v>192</v>
      </c>
      <c r="E152" s="164" t="s">
        <v>192</v>
      </c>
      <c r="F152" s="164" t="s">
        <v>192</v>
      </c>
      <c r="G152" s="164" t="s">
        <v>192</v>
      </c>
      <c r="H152" s="186"/>
      <c r="I152" s="182"/>
      <c r="K152" s="73"/>
    </row>
    <row r="153" spans="1:11" ht="19" x14ac:dyDescent="0.25">
      <c r="A153" s="153" t="s">
        <v>86</v>
      </c>
      <c r="B153" s="162">
        <v>0.74</v>
      </c>
      <c r="C153" s="165" t="s">
        <v>192</v>
      </c>
      <c r="D153" s="165" t="s">
        <v>192</v>
      </c>
      <c r="E153" s="165" t="s">
        <v>192</v>
      </c>
      <c r="F153" s="165" t="s">
        <v>192</v>
      </c>
      <c r="G153" s="165" t="s">
        <v>192</v>
      </c>
      <c r="H153" s="186"/>
      <c r="I153" s="182"/>
      <c r="K153" s="75"/>
    </row>
    <row r="154" spans="1:11" ht="19" x14ac:dyDescent="0.25">
      <c r="A154" s="158" t="s">
        <v>84</v>
      </c>
      <c r="B154" s="160">
        <v>0.90300000000000002</v>
      </c>
      <c r="C154" s="164" t="s">
        <v>192</v>
      </c>
      <c r="D154" s="164" t="s">
        <v>192</v>
      </c>
      <c r="E154" s="164" t="s">
        <v>192</v>
      </c>
      <c r="F154" s="164" t="s">
        <v>192</v>
      </c>
      <c r="G154" s="164" t="s">
        <v>192</v>
      </c>
      <c r="H154" s="186"/>
      <c r="I154" s="182"/>
      <c r="K154" s="75"/>
    </row>
    <row r="155" spans="1:11" ht="20" thickBot="1" x14ac:dyDescent="0.3">
      <c r="A155" s="159"/>
      <c r="B155" s="167"/>
      <c r="C155" s="167"/>
      <c r="D155" s="167"/>
      <c r="E155" s="167"/>
      <c r="F155" s="167"/>
      <c r="G155" s="168"/>
      <c r="H155" s="182"/>
      <c r="I155" s="182"/>
      <c r="K155" s="76"/>
    </row>
    <row r="156" spans="1:11" ht="20" thickBot="1" x14ac:dyDescent="0.3">
      <c r="B156" s="169"/>
      <c r="C156" s="169"/>
      <c r="D156" s="169"/>
      <c r="E156" s="169"/>
      <c r="F156" s="169"/>
      <c r="G156" s="170"/>
      <c r="H156" s="182"/>
      <c r="I156" s="182"/>
      <c r="K156" s="78"/>
    </row>
    <row r="157" spans="1:11" ht="20" thickBot="1" x14ac:dyDescent="0.3">
      <c r="A157" s="63" t="s">
        <v>18</v>
      </c>
      <c r="B157" s="171">
        <f t="shared" ref="B157:G157" si="2">AVERAGE(B97:B155)</f>
        <v>0.1430793103448276</v>
      </c>
      <c r="C157" s="171">
        <f t="shared" si="2"/>
        <v>0.42634545454545458</v>
      </c>
      <c r="D157" s="171">
        <f t="shared" si="2"/>
        <v>0.679648148148148</v>
      </c>
      <c r="E157" s="171">
        <f t="shared" si="2"/>
        <v>1.2898333333333332</v>
      </c>
      <c r="F157" s="171">
        <f t="shared" si="2"/>
        <v>1.6766851851851852</v>
      </c>
      <c r="G157" s="171">
        <f t="shared" si="2"/>
        <v>2.5286111111111116</v>
      </c>
      <c r="H157" s="184"/>
      <c r="I157" s="184"/>
      <c r="K157" s="79"/>
    </row>
    <row r="158" spans="1:11" ht="19" x14ac:dyDescent="0.25">
      <c r="A158" s="172" t="s">
        <v>120</v>
      </c>
      <c r="B158" s="311" t="s">
        <v>121</v>
      </c>
      <c r="C158" s="312"/>
      <c r="D158" s="312"/>
      <c r="E158" s="312"/>
      <c r="F158" s="313"/>
      <c r="G158" s="314"/>
      <c r="H158" s="185"/>
      <c r="I158" s="185"/>
      <c r="K158" s="270"/>
    </row>
    <row r="159" spans="1:11" ht="20" thickBot="1" x14ac:dyDescent="0.3">
      <c r="A159" s="173" t="s">
        <v>122</v>
      </c>
      <c r="B159" s="121" t="s">
        <v>123</v>
      </c>
      <c r="C159" s="122"/>
      <c r="D159" s="122"/>
      <c r="E159" s="122"/>
      <c r="F159" s="122"/>
      <c r="G159" s="123"/>
      <c r="H159" s="185"/>
      <c r="I159" s="185"/>
      <c r="K159" s="123"/>
    </row>
    <row r="160" spans="1:11" ht="19" x14ac:dyDescent="0.25">
      <c r="A160" s="187"/>
      <c r="B160" s="188"/>
      <c r="C160" s="185"/>
      <c r="D160" s="185"/>
      <c r="E160" s="185"/>
      <c r="F160" s="185"/>
      <c r="G160" s="185"/>
      <c r="H160" s="185"/>
      <c r="I160" s="185"/>
    </row>
    <row r="161" spans="1:11" ht="19" x14ac:dyDescent="0.25">
      <c r="A161" s="187"/>
      <c r="B161" s="188"/>
      <c r="C161" s="185"/>
      <c r="D161" s="185"/>
      <c r="E161" s="185"/>
      <c r="F161" s="185"/>
      <c r="G161" s="185"/>
      <c r="H161" s="185"/>
      <c r="I161" s="185"/>
    </row>
    <row r="162" spans="1:11" ht="37" x14ac:dyDescent="0.45">
      <c r="A162" s="309" t="s">
        <v>193</v>
      </c>
      <c r="B162" s="310"/>
      <c r="C162" s="310"/>
      <c r="D162" s="310"/>
      <c r="E162" s="310"/>
      <c r="F162" s="310"/>
      <c r="G162" s="310"/>
      <c r="H162"/>
      <c r="K162" s="62"/>
    </row>
    <row r="163" spans="1:11" ht="31" x14ac:dyDescent="0.25">
      <c r="A163" s="292" t="s">
        <v>197</v>
      </c>
      <c r="B163" s="293"/>
      <c r="C163" s="293"/>
      <c r="D163" s="293"/>
      <c r="E163" s="293"/>
      <c r="F163" s="293"/>
      <c r="G163" s="293"/>
      <c r="H163"/>
      <c r="K163" s="62"/>
    </row>
    <row r="164" spans="1:11" ht="19" x14ac:dyDescent="0.25">
      <c r="A164" s="302" t="s">
        <v>198</v>
      </c>
      <c r="B164" s="287"/>
      <c r="C164" s="287"/>
      <c r="D164" s="287"/>
      <c r="E164" s="287"/>
      <c r="F164" s="287"/>
      <c r="G164" s="287"/>
      <c r="H164"/>
      <c r="K164" s="62"/>
    </row>
    <row r="165" spans="1:11" ht="19" x14ac:dyDescent="0.25">
      <c r="A165" s="286" t="s">
        <v>199</v>
      </c>
      <c r="B165" s="287"/>
      <c r="C165" s="287"/>
      <c r="D165" s="287"/>
      <c r="E165" s="287"/>
      <c r="F165" s="287"/>
      <c r="G165" s="287"/>
      <c r="H165"/>
      <c r="K165" s="62"/>
    </row>
    <row r="166" spans="1:11" ht="19" x14ac:dyDescent="0.25">
      <c r="A166" s="286" t="s">
        <v>200</v>
      </c>
      <c r="B166" s="287"/>
      <c r="C166" s="287"/>
      <c r="D166" s="287"/>
      <c r="E166" s="287"/>
      <c r="F166" s="287"/>
      <c r="G166" s="287"/>
      <c r="H166"/>
      <c r="K166" s="62"/>
    </row>
    <row r="167" spans="1:11" ht="19" x14ac:dyDescent="0.25">
      <c r="A167" s="286" t="s">
        <v>201</v>
      </c>
      <c r="B167" s="287"/>
      <c r="C167" s="287"/>
      <c r="D167" s="287"/>
      <c r="E167" s="287"/>
      <c r="F167" s="287"/>
      <c r="G167" s="287"/>
      <c r="H167"/>
      <c r="K167" s="62"/>
    </row>
    <row r="168" spans="1:11" ht="19" x14ac:dyDescent="0.25">
      <c r="A168" s="286" t="s">
        <v>202</v>
      </c>
      <c r="B168" s="287"/>
      <c r="C168" s="287"/>
      <c r="D168" s="287"/>
      <c r="E168" s="287"/>
      <c r="F168" s="287"/>
      <c r="G168" s="287"/>
      <c r="H168"/>
      <c r="K168" s="62"/>
    </row>
    <row r="169" spans="1:11" ht="19" x14ac:dyDescent="0.25">
      <c r="A169" s="286" t="s">
        <v>203</v>
      </c>
      <c r="B169" s="287"/>
      <c r="C169" s="287"/>
      <c r="D169" s="287"/>
      <c r="E169" s="287"/>
      <c r="F169" s="287"/>
      <c r="G169" s="287"/>
      <c r="H169"/>
      <c r="K169" s="62"/>
    </row>
    <row r="170" spans="1:11" ht="19" x14ac:dyDescent="0.25">
      <c r="A170" s="286" t="s">
        <v>204</v>
      </c>
      <c r="B170" s="287"/>
      <c r="C170" s="287"/>
      <c r="D170" s="287"/>
      <c r="E170" s="287"/>
      <c r="F170" s="287"/>
      <c r="G170" s="287"/>
      <c r="H170"/>
      <c r="K170" s="62"/>
    </row>
    <row r="171" spans="1:11" ht="19" x14ac:dyDescent="0.25">
      <c r="A171" s="286" t="s">
        <v>205</v>
      </c>
      <c r="B171" s="287"/>
      <c r="C171" s="287"/>
      <c r="D171" s="287"/>
      <c r="E171" s="287"/>
      <c r="F171" s="287"/>
      <c r="G171" s="287"/>
      <c r="H171"/>
      <c r="K171" s="62"/>
    </row>
    <row r="172" spans="1:11" ht="19" x14ac:dyDescent="0.25">
      <c r="A172" s="286" t="s">
        <v>219</v>
      </c>
      <c r="B172" s="287"/>
      <c r="C172" s="287"/>
      <c r="D172" s="287"/>
      <c r="E172" s="287"/>
      <c r="F172" s="287"/>
      <c r="G172" s="287"/>
      <c r="H172"/>
      <c r="K172" s="62"/>
    </row>
    <row r="173" spans="1:11" ht="19" x14ac:dyDescent="0.25">
      <c r="A173" s="290" t="s">
        <v>206</v>
      </c>
      <c r="B173" s="291"/>
      <c r="C173" s="291"/>
      <c r="D173" s="291"/>
      <c r="E173" s="291"/>
      <c r="F173" s="291"/>
      <c r="G173" s="291"/>
      <c r="H173"/>
      <c r="K173" s="62"/>
    </row>
    <row r="174" spans="1:11" ht="31" x14ac:dyDescent="0.25">
      <c r="A174" s="292" t="s">
        <v>207</v>
      </c>
      <c r="B174" s="293"/>
      <c r="C174" s="293"/>
      <c r="D174" s="293"/>
      <c r="E174" s="293"/>
      <c r="F174" s="293"/>
      <c r="G174" s="293"/>
      <c r="H174"/>
      <c r="K174" s="62"/>
    </row>
    <row r="175" spans="1:11" ht="19" x14ac:dyDescent="0.25">
      <c r="A175" s="286" t="s">
        <v>208</v>
      </c>
      <c r="B175" s="287"/>
      <c r="C175" s="287"/>
      <c r="D175" s="287"/>
      <c r="E175" s="287"/>
      <c r="F175" s="287"/>
      <c r="G175" s="287"/>
      <c r="H175"/>
      <c r="K175" s="62"/>
    </row>
    <row r="176" spans="1:11" ht="19" x14ac:dyDescent="0.25">
      <c r="A176" s="286" t="s">
        <v>222</v>
      </c>
      <c r="B176" s="287"/>
      <c r="C176" s="287"/>
      <c r="D176" s="287"/>
      <c r="E176" s="287"/>
      <c r="F176" s="287"/>
      <c r="G176" s="287"/>
      <c r="H176"/>
      <c r="K176" s="62"/>
    </row>
    <row r="177" spans="1:18" ht="19" x14ac:dyDescent="0.25">
      <c r="A177" s="286" t="s">
        <v>225</v>
      </c>
      <c r="B177" s="287"/>
      <c r="C177" s="287"/>
      <c r="D177" s="287"/>
      <c r="E177" s="287"/>
      <c r="F177" s="287"/>
      <c r="G177" s="287"/>
      <c r="H177"/>
      <c r="K177" s="62"/>
    </row>
    <row r="178" spans="1:18" ht="19" x14ac:dyDescent="0.25">
      <c r="A178" s="286" t="s">
        <v>227</v>
      </c>
      <c r="B178" s="287"/>
      <c r="C178" s="287"/>
      <c r="D178" s="287"/>
      <c r="E178" s="287"/>
      <c r="F178" s="287"/>
      <c r="G178" s="287"/>
      <c r="H178"/>
      <c r="K178" s="62"/>
    </row>
    <row r="179" spans="1:18" ht="19" x14ac:dyDescent="0.25">
      <c r="A179" s="286"/>
      <c r="B179" s="287"/>
      <c r="C179" s="287"/>
      <c r="D179" s="287"/>
      <c r="E179" s="287"/>
      <c r="F179" s="287"/>
      <c r="G179" s="287"/>
      <c r="H179"/>
      <c r="K179" s="62"/>
    </row>
    <row r="180" spans="1:18" ht="26" x14ac:dyDescent="0.3">
      <c r="A180" s="319" t="s">
        <v>194</v>
      </c>
      <c r="B180" s="320"/>
      <c r="C180" s="320"/>
      <c r="D180" s="320"/>
      <c r="E180" s="320"/>
      <c r="F180" s="320"/>
      <c r="G180" s="320"/>
      <c r="H180"/>
      <c r="K180" s="62"/>
    </row>
    <row r="181" spans="1:18" ht="22" thickBot="1" x14ac:dyDescent="0.3">
      <c r="A181" s="92" t="s">
        <v>94</v>
      </c>
      <c r="B181" s="61"/>
      <c r="C181" s="64"/>
      <c r="D181" s="61"/>
      <c r="E181" s="64"/>
      <c r="F181" s="61"/>
      <c r="G181" s="62"/>
      <c r="H181"/>
      <c r="L181" s="92" t="s">
        <v>94</v>
      </c>
      <c r="M181" s="61"/>
      <c r="N181" s="64"/>
      <c r="O181" s="61"/>
      <c r="P181" s="64"/>
      <c r="Q181" s="61"/>
      <c r="R181" s="62"/>
    </row>
    <row r="182" spans="1:18" ht="81" thickBot="1" x14ac:dyDescent="0.3">
      <c r="A182" s="151" t="s">
        <v>35</v>
      </c>
      <c r="B182" s="189" t="s">
        <v>220</v>
      </c>
      <c r="C182" s="196" t="s">
        <v>221</v>
      </c>
      <c r="D182" s="197" t="s">
        <v>223</v>
      </c>
      <c r="E182" s="189" t="s">
        <v>188</v>
      </c>
      <c r="F182" s="198" t="s">
        <v>189</v>
      </c>
      <c r="G182" s="199" t="s">
        <v>224</v>
      </c>
      <c r="H182" s="237" t="s">
        <v>190</v>
      </c>
      <c r="I182" s="236" t="s">
        <v>191</v>
      </c>
      <c r="J182" s="227" t="s">
        <v>226</v>
      </c>
      <c r="L182" s="80" t="s">
        <v>0</v>
      </c>
      <c r="M182" s="66" t="s">
        <v>2</v>
      </c>
      <c r="N182" s="65" t="s">
        <v>9</v>
      </c>
      <c r="O182" s="66" t="s">
        <v>10</v>
      </c>
      <c r="P182" s="65" t="s">
        <v>11</v>
      </c>
      <c r="Q182" s="66" t="s">
        <v>12</v>
      </c>
      <c r="R182" s="81" t="s">
        <v>13</v>
      </c>
    </row>
    <row r="183" spans="1:18" ht="19" x14ac:dyDescent="0.25">
      <c r="A183" s="89" t="s">
        <v>101</v>
      </c>
      <c r="B183" s="190">
        <v>0</v>
      </c>
      <c r="C183" s="223">
        <v>0</v>
      </c>
      <c r="D183" s="224">
        <v>0</v>
      </c>
      <c r="E183" s="221">
        <v>0</v>
      </c>
      <c r="F183" s="216">
        <v>0.23100000000000001</v>
      </c>
      <c r="G183" s="217">
        <v>1.155</v>
      </c>
      <c r="H183" s="225">
        <v>5.0999999999999997E-2</v>
      </c>
      <c r="I183" s="232">
        <v>0.32</v>
      </c>
      <c r="J183" s="233">
        <v>0.42999999999999994</v>
      </c>
      <c r="L183" s="89" t="s">
        <v>87</v>
      </c>
      <c r="M183" s="69">
        <v>0</v>
      </c>
      <c r="N183" s="69">
        <v>1.4E-2</v>
      </c>
      <c r="O183" s="69">
        <v>8.9999999999999993E-3</v>
      </c>
      <c r="P183" s="69">
        <v>4.5999999999999999E-2</v>
      </c>
      <c r="Q183" s="69">
        <v>0.02</v>
      </c>
      <c r="R183" s="69">
        <v>0.35699999999999998</v>
      </c>
    </row>
    <row r="184" spans="1:18" ht="19" x14ac:dyDescent="0.25">
      <c r="A184" s="89" t="s">
        <v>55</v>
      </c>
      <c r="B184" s="190">
        <v>0</v>
      </c>
      <c r="C184" s="200">
        <v>1.0999999999999999E-2</v>
      </c>
      <c r="D184" s="201">
        <v>5.4999999999999993E-2</v>
      </c>
      <c r="E184" s="161">
        <v>6.0000000000000001E-3</v>
      </c>
      <c r="F184" s="213">
        <v>9.0999999999999998E-2</v>
      </c>
      <c r="G184" s="214">
        <v>0.45499999999999996</v>
      </c>
      <c r="H184" s="191">
        <v>1.0999999999999999E-2</v>
      </c>
      <c r="I184" s="234">
        <v>0.19700000000000001</v>
      </c>
      <c r="J184" s="235">
        <v>3.9000000000000004</v>
      </c>
      <c r="L184" s="89" t="s">
        <v>48</v>
      </c>
      <c r="M184" s="82">
        <v>0</v>
      </c>
      <c r="N184" s="82">
        <v>0.12</v>
      </c>
      <c r="O184" s="69">
        <v>0</v>
      </c>
      <c r="P184" s="69">
        <v>0.08</v>
      </c>
      <c r="Q184" s="69">
        <v>0</v>
      </c>
      <c r="R184" s="83">
        <v>0.78</v>
      </c>
    </row>
    <row r="185" spans="1:18" ht="19" x14ac:dyDescent="0.25">
      <c r="A185" s="89" t="s">
        <v>87</v>
      </c>
      <c r="B185" s="190">
        <v>0</v>
      </c>
      <c r="C185" s="200">
        <v>1.4E-2</v>
      </c>
      <c r="D185" s="201">
        <v>7.0000000000000007E-2</v>
      </c>
      <c r="E185" s="161">
        <v>8.9999999999999993E-3</v>
      </c>
      <c r="F185" s="213">
        <v>4.5999999999999999E-2</v>
      </c>
      <c r="G185" s="214">
        <v>0.22999999999999998</v>
      </c>
      <c r="H185" s="191">
        <v>0.02</v>
      </c>
      <c r="I185" s="234">
        <v>0.35699999999999998</v>
      </c>
      <c r="J185" s="235">
        <v>0.8</v>
      </c>
      <c r="L185" s="89" t="s">
        <v>20</v>
      </c>
      <c r="M185" s="69">
        <v>3.0000000000000001E-3</v>
      </c>
      <c r="N185" s="69">
        <v>1.7000000000000001E-2</v>
      </c>
      <c r="O185" s="69">
        <v>4.5999999999999999E-2</v>
      </c>
      <c r="P185" s="69">
        <v>0.08</v>
      </c>
      <c r="Q185" s="69">
        <v>0.04</v>
      </c>
      <c r="R185" s="83">
        <v>8.5999999999999993E-2</v>
      </c>
    </row>
    <row r="186" spans="1:18" ht="19" x14ac:dyDescent="0.25">
      <c r="A186" s="94" t="s">
        <v>136</v>
      </c>
      <c r="B186" s="191">
        <v>0</v>
      </c>
      <c r="C186" s="200">
        <v>5.7000000000000002E-2</v>
      </c>
      <c r="D186" s="201">
        <v>0.28500000000000003</v>
      </c>
      <c r="E186" s="161">
        <v>3.0000000000000001E-3</v>
      </c>
      <c r="F186" s="213">
        <v>0.34</v>
      </c>
      <c r="G186" s="215">
        <v>1.7000000000000002</v>
      </c>
      <c r="H186" s="194">
        <v>3.0000000000000001E-3</v>
      </c>
      <c r="I186" s="164">
        <v>0.374</v>
      </c>
      <c r="J186" s="235">
        <v>1.83</v>
      </c>
      <c r="L186" s="94" t="s">
        <v>55</v>
      </c>
      <c r="M186" s="68">
        <v>0</v>
      </c>
      <c r="N186" s="68">
        <v>1.0999999999999999E-2</v>
      </c>
      <c r="O186" s="68">
        <v>6.0000000000000001E-3</v>
      </c>
      <c r="P186" s="68">
        <v>9.0999999999999998E-2</v>
      </c>
      <c r="Q186" s="69">
        <v>1.0999999999999999E-2</v>
      </c>
      <c r="R186" s="69">
        <v>0.19700000000000001</v>
      </c>
    </row>
    <row r="187" spans="1:18" ht="19" x14ac:dyDescent="0.25">
      <c r="A187" s="94" t="s">
        <v>48</v>
      </c>
      <c r="B187" s="193">
        <v>0</v>
      </c>
      <c r="C187" s="202">
        <v>0.12</v>
      </c>
      <c r="D187" s="201">
        <v>0.6</v>
      </c>
      <c r="E187" s="161">
        <v>0</v>
      </c>
      <c r="F187" s="213">
        <v>0.08</v>
      </c>
      <c r="G187" s="215">
        <v>0.4</v>
      </c>
      <c r="H187" s="191">
        <v>0</v>
      </c>
      <c r="I187" s="234">
        <v>0.78</v>
      </c>
      <c r="J187" s="166">
        <v>1.87</v>
      </c>
      <c r="L187" s="94" t="s">
        <v>109</v>
      </c>
      <c r="M187" s="69">
        <v>5.2999999999999999E-2</v>
      </c>
      <c r="N187" s="69">
        <v>9.5000000000000001E-2</v>
      </c>
      <c r="O187" s="69">
        <v>5.5E-2</v>
      </c>
      <c r="P187" s="69">
        <v>0.14099999999999999</v>
      </c>
      <c r="Q187" s="69">
        <v>5.8000000000000003E-2</v>
      </c>
      <c r="R187" s="72">
        <v>0.374</v>
      </c>
    </row>
    <row r="188" spans="1:18" ht="19" x14ac:dyDescent="0.25">
      <c r="A188" s="90" t="s">
        <v>40</v>
      </c>
      <c r="B188" s="251">
        <v>0</v>
      </c>
      <c r="C188" s="200">
        <v>0.186</v>
      </c>
      <c r="D188" s="201">
        <v>0.92999999999999994</v>
      </c>
      <c r="E188" s="161">
        <v>0.24299999999999999</v>
      </c>
      <c r="F188" s="213">
        <v>0.27400000000000002</v>
      </c>
      <c r="G188" s="252">
        <v>1.37</v>
      </c>
      <c r="H188" s="191">
        <v>0.217</v>
      </c>
      <c r="I188" s="234">
        <v>0.55300000000000005</v>
      </c>
      <c r="J188" s="166">
        <v>2.48</v>
      </c>
      <c r="L188" s="94"/>
      <c r="M188" s="69"/>
      <c r="N188" s="69"/>
      <c r="O188" s="69"/>
      <c r="P188" s="69"/>
      <c r="Q188" s="69"/>
      <c r="R188" s="72"/>
    </row>
    <row r="189" spans="1:18" ht="19" x14ac:dyDescent="0.25">
      <c r="A189" s="89" t="s">
        <v>88</v>
      </c>
      <c r="B189" s="190">
        <v>3.0000000000000001E-3</v>
      </c>
      <c r="C189" s="200">
        <v>0</v>
      </c>
      <c r="D189" s="201">
        <v>0</v>
      </c>
      <c r="E189" s="161">
        <v>8.9999999999999993E-3</v>
      </c>
      <c r="F189" s="213">
        <v>0.183</v>
      </c>
      <c r="G189" s="214">
        <v>0.91500000000000004</v>
      </c>
      <c r="H189" s="191">
        <v>0.02</v>
      </c>
      <c r="I189" s="234">
        <v>0.28000000000000003</v>
      </c>
      <c r="J189" s="235">
        <v>1.7849999999999999</v>
      </c>
      <c r="L189" s="89" t="s">
        <v>88</v>
      </c>
      <c r="M189" s="69">
        <v>3.0000000000000001E-3</v>
      </c>
      <c r="N189" s="69">
        <v>0</v>
      </c>
      <c r="O189" s="69">
        <v>8.9999999999999993E-3</v>
      </c>
      <c r="P189" s="69">
        <v>0.183</v>
      </c>
      <c r="Q189" s="69">
        <v>0.02</v>
      </c>
      <c r="R189" s="69">
        <v>0.28000000000000003</v>
      </c>
    </row>
    <row r="190" spans="1:18" ht="19" x14ac:dyDescent="0.25">
      <c r="A190" s="89" t="s">
        <v>20</v>
      </c>
      <c r="B190" s="190">
        <v>3.0000000000000001E-3</v>
      </c>
      <c r="C190" s="200">
        <v>1.7000000000000001E-2</v>
      </c>
      <c r="D190" s="201">
        <v>8.5000000000000006E-2</v>
      </c>
      <c r="E190" s="161">
        <v>4.5999999999999999E-2</v>
      </c>
      <c r="F190" s="213">
        <v>0.08</v>
      </c>
      <c r="G190" s="214">
        <v>0.4</v>
      </c>
      <c r="H190" s="191">
        <v>0.04</v>
      </c>
      <c r="I190" s="234">
        <v>8.5999999999999993E-2</v>
      </c>
      <c r="J190" s="235"/>
      <c r="L190" s="89" t="s">
        <v>101</v>
      </c>
      <c r="M190" s="69">
        <v>0</v>
      </c>
      <c r="N190" s="69">
        <v>0</v>
      </c>
      <c r="O190" s="69">
        <v>0</v>
      </c>
      <c r="P190" s="69">
        <v>0.23100000000000001</v>
      </c>
      <c r="Q190" s="69">
        <v>5.0999999999999997E-2</v>
      </c>
      <c r="R190" s="69">
        <v>0.32</v>
      </c>
    </row>
    <row r="191" spans="1:18" ht="19" x14ac:dyDescent="0.25">
      <c r="A191" s="89" t="s">
        <v>144</v>
      </c>
      <c r="B191" s="190">
        <v>6.0000000000000001E-3</v>
      </c>
      <c r="C191" s="200">
        <v>2.3E-2</v>
      </c>
      <c r="D191" s="201">
        <v>0.11499999999999999</v>
      </c>
      <c r="E191" s="161">
        <v>3.0000000000000001E-3</v>
      </c>
      <c r="F191" s="213">
        <v>0.317</v>
      </c>
      <c r="G191" s="214">
        <v>1.585</v>
      </c>
      <c r="H191" s="194">
        <v>3.0000000000000001E-3</v>
      </c>
      <c r="I191" s="164">
        <v>0.374</v>
      </c>
      <c r="J191" s="235">
        <v>1.4000000000000001</v>
      </c>
      <c r="L191" s="96" t="s">
        <v>17</v>
      </c>
      <c r="M191" s="69">
        <v>0.126</v>
      </c>
      <c r="N191" s="69">
        <v>0.27400000000000002</v>
      </c>
      <c r="O191" s="69">
        <v>0.14299999999999999</v>
      </c>
      <c r="P191" s="69">
        <v>0.27400000000000002</v>
      </c>
      <c r="Q191" s="69">
        <v>0.72499999999999998</v>
      </c>
      <c r="R191" s="72">
        <v>0.42899999999999999</v>
      </c>
    </row>
    <row r="192" spans="1:18" ht="19" x14ac:dyDescent="0.25">
      <c r="A192" s="89" t="s">
        <v>139</v>
      </c>
      <c r="B192" s="190">
        <v>8.9999999999999993E-3</v>
      </c>
      <c r="C192" s="200">
        <v>1.0999999999999999E-2</v>
      </c>
      <c r="D192" s="201">
        <v>5.4999999999999993E-2</v>
      </c>
      <c r="E192" s="161">
        <v>8.9999999999999993E-3</v>
      </c>
      <c r="F192" s="213">
        <v>0.36899999999999999</v>
      </c>
      <c r="G192" s="214">
        <v>1.845</v>
      </c>
      <c r="H192" s="191">
        <v>5.7000000000000002E-2</v>
      </c>
      <c r="I192" s="234">
        <v>0.41699999999999998</v>
      </c>
      <c r="J192" s="235">
        <v>0.9850000000000001</v>
      </c>
      <c r="L192" s="96" t="s">
        <v>40</v>
      </c>
      <c r="M192" s="69">
        <v>0</v>
      </c>
      <c r="N192" s="69">
        <v>0.186</v>
      </c>
      <c r="O192" s="69">
        <v>0.24299999999999999</v>
      </c>
      <c r="P192" s="69">
        <v>0.27400000000000002</v>
      </c>
      <c r="Q192" s="69">
        <v>0.217</v>
      </c>
      <c r="R192" s="69">
        <v>0.55300000000000005</v>
      </c>
    </row>
    <row r="193" spans="1:18" ht="19" x14ac:dyDescent="0.25">
      <c r="A193" s="90" t="s">
        <v>78</v>
      </c>
      <c r="B193" s="190">
        <v>0.02</v>
      </c>
      <c r="C193" s="200">
        <v>7.6999999999999999E-2</v>
      </c>
      <c r="D193" s="201">
        <v>0.38500000000000001</v>
      </c>
      <c r="E193" s="161">
        <v>0.19700000000000001</v>
      </c>
      <c r="F193" s="213">
        <v>0.73399999999999999</v>
      </c>
      <c r="G193" s="214">
        <v>3.67</v>
      </c>
      <c r="H193" s="194">
        <v>0.19700000000000001</v>
      </c>
      <c r="I193" s="164">
        <v>1.101</v>
      </c>
      <c r="J193" s="166">
        <v>1.87</v>
      </c>
      <c r="L193" s="95" t="s">
        <v>16</v>
      </c>
      <c r="M193" s="69">
        <v>0.14000000000000001</v>
      </c>
      <c r="N193" s="69">
        <v>0.1</v>
      </c>
      <c r="O193" s="69">
        <v>0.12</v>
      </c>
      <c r="P193" s="69">
        <v>0.31</v>
      </c>
      <c r="Q193" s="69">
        <v>0.18</v>
      </c>
      <c r="R193" s="83">
        <v>0.32</v>
      </c>
    </row>
    <row r="194" spans="1:18" ht="19" x14ac:dyDescent="0.25">
      <c r="A194" s="114" t="s">
        <v>296</v>
      </c>
      <c r="B194" s="190">
        <v>2.1000000000000001E-2</v>
      </c>
      <c r="C194" s="200">
        <v>5.7000000000000002E-2</v>
      </c>
      <c r="D194" s="201">
        <v>0.28499999999999998</v>
      </c>
      <c r="E194" s="161"/>
      <c r="F194" s="213"/>
      <c r="G194" s="214"/>
      <c r="H194" s="191"/>
      <c r="I194" s="234"/>
      <c r="J194" s="166">
        <v>1.87</v>
      </c>
      <c r="L194" s="114" t="s">
        <v>144</v>
      </c>
      <c r="M194" s="69">
        <v>6.0000000000000001E-3</v>
      </c>
      <c r="N194" s="69">
        <v>2.3E-2</v>
      </c>
      <c r="O194" s="69">
        <v>3.0000000000000001E-3</v>
      </c>
      <c r="P194" s="69">
        <v>0.317</v>
      </c>
      <c r="Q194" s="72">
        <v>3.0000000000000001E-3</v>
      </c>
      <c r="R194" s="72">
        <v>0.374</v>
      </c>
    </row>
    <row r="195" spans="1:18" ht="19" x14ac:dyDescent="0.25">
      <c r="A195" s="112" t="s">
        <v>67</v>
      </c>
      <c r="B195" s="190">
        <v>2.3E-2</v>
      </c>
      <c r="C195" s="200">
        <v>2.3E-2</v>
      </c>
      <c r="D195" s="201">
        <v>0.11499999999999999</v>
      </c>
      <c r="E195" s="161">
        <v>0</v>
      </c>
      <c r="F195" s="213">
        <v>0.32</v>
      </c>
      <c r="G195" s="214">
        <v>1.6</v>
      </c>
      <c r="H195" s="191">
        <v>0.114</v>
      </c>
      <c r="I195" s="234">
        <v>0.32</v>
      </c>
      <c r="J195" s="235">
        <v>1.6</v>
      </c>
      <c r="L195" s="112" t="s">
        <v>67</v>
      </c>
      <c r="M195" s="69">
        <v>2.3E-2</v>
      </c>
      <c r="N195" s="69">
        <v>2.3E-2</v>
      </c>
      <c r="O195" s="69">
        <v>0</v>
      </c>
      <c r="P195" s="69">
        <v>0.32</v>
      </c>
      <c r="Q195" s="69">
        <v>0.114</v>
      </c>
      <c r="R195" s="69">
        <v>0.32</v>
      </c>
    </row>
    <row r="196" spans="1:18" ht="19" x14ac:dyDescent="0.25">
      <c r="A196" s="91" t="s">
        <v>49</v>
      </c>
      <c r="B196" s="190">
        <v>2.3E-2</v>
      </c>
      <c r="C196" s="200">
        <v>3.4000000000000002E-2</v>
      </c>
      <c r="D196" s="201">
        <v>0.17</v>
      </c>
      <c r="E196" s="161">
        <v>6.0000000000000001E-3</v>
      </c>
      <c r="F196" s="213">
        <v>0.32300000000000001</v>
      </c>
      <c r="G196" s="214">
        <v>1.615</v>
      </c>
      <c r="H196" s="191">
        <v>0.17</v>
      </c>
      <c r="I196" s="234">
        <v>0.36599999999999999</v>
      </c>
      <c r="J196" s="235">
        <v>2.7650000000000001</v>
      </c>
      <c r="L196" s="91" t="s">
        <v>49</v>
      </c>
      <c r="M196" s="69">
        <v>2.3E-2</v>
      </c>
      <c r="N196" s="69">
        <v>3.4000000000000002E-2</v>
      </c>
      <c r="O196" s="69">
        <v>6.0000000000000001E-3</v>
      </c>
      <c r="P196" s="69">
        <v>0.32300000000000001</v>
      </c>
      <c r="Q196" s="69">
        <v>0.17</v>
      </c>
      <c r="R196" s="83">
        <v>0.36599999999999999</v>
      </c>
    </row>
    <row r="197" spans="1:18" ht="19" x14ac:dyDescent="0.25">
      <c r="A197" s="93" t="s">
        <v>53</v>
      </c>
      <c r="B197" s="190">
        <v>2.3E-2</v>
      </c>
      <c r="C197" s="200">
        <v>0.111</v>
      </c>
      <c r="D197" s="201">
        <v>0.55500000000000005</v>
      </c>
      <c r="E197" s="161">
        <v>0.17</v>
      </c>
      <c r="F197" s="213">
        <v>0.42599999999999999</v>
      </c>
      <c r="G197" s="214">
        <v>2.13</v>
      </c>
      <c r="H197" s="191">
        <v>0.24299999999999999</v>
      </c>
      <c r="I197" s="164">
        <v>0.63900000000000001</v>
      </c>
      <c r="J197" s="166">
        <v>1.9500000000000002</v>
      </c>
      <c r="L197" s="91" t="s">
        <v>62</v>
      </c>
      <c r="M197" s="69">
        <v>0.14599999999999999</v>
      </c>
      <c r="N197" s="69">
        <v>5.7000000000000002E-2</v>
      </c>
      <c r="O197" s="69">
        <v>5.0999999999999997E-2</v>
      </c>
      <c r="P197" s="69">
        <v>0.32600000000000001</v>
      </c>
      <c r="Q197" s="69">
        <v>0.26600000000000001</v>
      </c>
      <c r="R197" s="83">
        <v>0.36499999999999999</v>
      </c>
    </row>
    <row r="198" spans="1:18" ht="19" x14ac:dyDescent="0.25">
      <c r="A198" s="91" t="s">
        <v>81</v>
      </c>
      <c r="B198" s="190">
        <v>2.9000000000000001E-2</v>
      </c>
      <c r="C198" s="200">
        <v>4.5999999999999999E-2</v>
      </c>
      <c r="D198" s="201">
        <v>0.22999999999999998</v>
      </c>
      <c r="E198" s="161">
        <v>0</v>
      </c>
      <c r="F198" s="213">
        <v>0.36899999999999999</v>
      </c>
      <c r="G198" s="214">
        <v>1.845</v>
      </c>
      <c r="H198" s="191">
        <v>0.29399999999999998</v>
      </c>
      <c r="I198" s="234">
        <v>0.66</v>
      </c>
      <c r="J198" s="166">
        <v>2.145</v>
      </c>
      <c r="L198" s="114" t="s">
        <v>136</v>
      </c>
      <c r="M198" s="69">
        <v>0</v>
      </c>
      <c r="N198" s="69">
        <v>5.7000000000000002E-2</v>
      </c>
      <c r="O198" s="69">
        <v>3.0000000000000001E-3</v>
      </c>
      <c r="P198" s="69">
        <v>0.34</v>
      </c>
      <c r="Q198" s="72">
        <v>3.0000000000000001E-3</v>
      </c>
      <c r="R198" s="72">
        <v>0.374</v>
      </c>
    </row>
    <row r="199" spans="1:18" ht="19" x14ac:dyDescent="0.25">
      <c r="A199" s="90" t="s">
        <v>59</v>
      </c>
      <c r="B199" s="190">
        <v>0.04</v>
      </c>
      <c r="C199" s="200">
        <v>0.183</v>
      </c>
      <c r="D199" s="201">
        <v>0.91500000000000004</v>
      </c>
      <c r="E199" s="161">
        <v>0.17399999999999999</v>
      </c>
      <c r="F199" s="213">
        <v>0.61699999999999999</v>
      </c>
      <c r="G199" s="214">
        <v>3.085</v>
      </c>
      <c r="H199" s="194">
        <v>0.17399999999999999</v>
      </c>
      <c r="I199" s="164">
        <v>0.92300000000000004</v>
      </c>
      <c r="J199" s="166">
        <v>3.5549999999999997</v>
      </c>
      <c r="L199" s="95" t="s">
        <v>81</v>
      </c>
      <c r="M199" s="69">
        <v>2.9000000000000001E-2</v>
      </c>
      <c r="N199" s="69">
        <v>4.5999999999999999E-2</v>
      </c>
      <c r="O199" s="69">
        <v>0</v>
      </c>
      <c r="P199" s="69">
        <v>0.36899999999999999</v>
      </c>
      <c r="Q199" s="69">
        <v>0.29399999999999998</v>
      </c>
      <c r="R199" s="83">
        <v>0.66</v>
      </c>
    </row>
    <row r="200" spans="1:18" ht="19" x14ac:dyDescent="0.25">
      <c r="A200" s="94" t="s">
        <v>282</v>
      </c>
      <c r="B200" s="190">
        <v>4.5999999999999999E-2</v>
      </c>
      <c r="C200" s="200">
        <v>7.0999999999999994E-2</v>
      </c>
      <c r="D200" s="201">
        <v>0.36</v>
      </c>
      <c r="E200" s="161">
        <v>6.0000000000000001E-3</v>
      </c>
      <c r="F200" s="213">
        <v>9.4E-2</v>
      </c>
      <c r="G200" s="214">
        <v>0.47</v>
      </c>
      <c r="H200" s="191">
        <v>0.02</v>
      </c>
      <c r="I200" s="234">
        <v>0.16</v>
      </c>
      <c r="J200" s="235">
        <v>1.825</v>
      </c>
      <c r="L200" s="94" t="s">
        <v>139</v>
      </c>
      <c r="M200" s="69">
        <v>8.9999999999999993E-3</v>
      </c>
      <c r="N200" s="69">
        <v>1.0999999999999999E-2</v>
      </c>
      <c r="O200" s="69">
        <v>8.9999999999999993E-3</v>
      </c>
      <c r="P200" s="69">
        <v>0.36899999999999999</v>
      </c>
      <c r="Q200" s="69">
        <v>5.7000000000000002E-2</v>
      </c>
      <c r="R200" s="69">
        <v>0.41699999999999998</v>
      </c>
    </row>
    <row r="201" spans="1:18" ht="19" x14ac:dyDescent="0.25">
      <c r="A201" s="91" t="s">
        <v>143</v>
      </c>
      <c r="B201" s="190">
        <v>5.0999999999999997E-2</v>
      </c>
      <c r="C201" s="200">
        <v>4.5999999999999999E-2</v>
      </c>
      <c r="D201" s="201">
        <v>0.22999999999999998</v>
      </c>
      <c r="E201" s="161">
        <v>3.0000000000000001E-3</v>
      </c>
      <c r="F201" s="213">
        <v>0.59099999999999997</v>
      </c>
      <c r="G201" s="214">
        <v>2.9550000000000001</v>
      </c>
      <c r="H201" s="194">
        <v>0.43</v>
      </c>
      <c r="I201" s="164">
        <v>0.59799999999999998</v>
      </c>
      <c r="J201" s="235">
        <v>1.6</v>
      </c>
      <c r="L201" s="91" t="s">
        <v>110</v>
      </c>
      <c r="M201" s="69">
        <v>0.123</v>
      </c>
      <c r="N201" s="69">
        <v>0.16</v>
      </c>
      <c r="O201" s="69">
        <v>0.16600000000000001</v>
      </c>
      <c r="P201" s="69">
        <v>0.41099999999999998</v>
      </c>
      <c r="Q201" s="69">
        <v>0.23699999999999999</v>
      </c>
      <c r="R201" s="72">
        <v>0.374</v>
      </c>
    </row>
    <row r="202" spans="1:18" ht="19" x14ac:dyDescent="0.25">
      <c r="A202" s="93" t="s">
        <v>58</v>
      </c>
      <c r="B202" s="190">
        <v>5.0999999999999997E-2</v>
      </c>
      <c r="C202" s="200">
        <v>0.28599999999999998</v>
      </c>
      <c r="D202" s="201">
        <v>1.43</v>
      </c>
      <c r="E202" s="161">
        <v>0.151</v>
      </c>
      <c r="F202" s="213">
        <v>0.437</v>
      </c>
      <c r="G202" s="214">
        <v>2.1850000000000001</v>
      </c>
      <c r="H202" s="194">
        <v>0.151</v>
      </c>
      <c r="I202" s="164">
        <v>0.65600000000000003</v>
      </c>
      <c r="J202" s="166">
        <v>4.4850000000000003</v>
      </c>
      <c r="L202" s="91" t="s">
        <v>52</v>
      </c>
      <c r="M202" s="69">
        <v>0.22</v>
      </c>
      <c r="N202" s="69">
        <v>0.183</v>
      </c>
      <c r="O202" s="69">
        <v>0.189</v>
      </c>
      <c r="P202" s="69">
        <v>0.42</v>
      </c>
      <c r="Q202" s="72">
        <v>0.25900000000000001</v>
      </c>
      <c r="R202" s="72">
        <v>0.42699999999999999</v>
      </c>
    </row>
    <row r="203" spans="1:18" ht="19" x14ac:dyDescent="0.25">
      <c r="A203" s="114" t="s">
        <v>109</v>
      </c>
      <c r="B203" s="190">
        <v>5.2999999999999999E-2</v>
      </c>
      <c r="C203" s="200">
        <v>9.5000000000000001E-2</v>
      </c>
      <c r="D203" s="201">
        <v>0.47499999999999998</v>
      </c>
      <c r="E203" s="161">
        <v>5.5E-2</v>
      </c>
      <c r="F203" s="213">
        <v>0.14099999999999999</v>
      </c>
      <c r="G203" s="214">
        <v>0.70499999999999996</v>
      </c>
      <c r="H203" s="191">
        <v>5.8000000000000003E-2</v>
      </c>
      <c r="I203" s="164">
        <v>0.374</v>
      </c>
      <c r="J203" s="235">
        <v>2.085</v>
      </c>
      <c r="L203" s="93" t="s">
        <v>53</v>
      </c>
      <c r="M203" s="69">
        <v>2.3E-2</v>
      </c>
      <c r="N203" s="69">
        <v>0.111</v>
      </c>
      <c r="O203" s="69">
        <v>0.17</v>
      </c>
      <c r="P203" s="69">
        <v>0.42599999999999999</v>
      </c>
      <c r="Q203" s="69">
        <v>0.24299999999999999</v>
      </c>
      <c r="R203" s="72">
        <v>0.63900000000000001</v>
      </c>
    </row>
    <row r="204" spans="1:18" ht="19" x14ac:dyDescent="0.25">
      <c r="A204" s="95" t="s">
        <v>19</v>
      </c>
      <c r="B204" s="190">
        <v>5.3999999999999999E-2</v>
      </c>
      <c r="C204" s="200">
        <v>0.02</v>
      </c>
      <c r="D204" s="201">
        <v>0.1</v>
      </c>
      <c r="E204" s="161">
        <v>2.3E-2</v>
      </c>
      <c r="F204" s="213">
        <v>0.38300000000000001</v>
      </c>
      <c r="G204" s="214">
        <v>1.915</v>
      </c>
      <c r="H204" s="191">
        <v>0.3</v>
      </c>
      <c r="I204" s="164">
        <v>0.39</v>
      </c>
      <c r="J204" s="166">
        <v>1.87</v>
      </c>
      <c r="L204" s="90" t="s">
        <v>58</v>
      </c>
      <c r="M204" s="69">
        <v>5.0999999999999997E-2</v>
      </c>
      <c r="N204" s="69">
        <v>0.28599999999999998</v>
      </c>
      <c r="O204" s="69">
        <v>0.151</v>
      </c>
      <c r="P204" s="69">
        <v>0.437</v>
      </c>
      <c r="Q204" s="72">
        <v>0.151</v>
      </c>
      <c r="R204" s="72">
        <v>0.65600000000000003</v>
      </c>
    </row>
    <row r="205" spans="1:18" ht="19" x14ac:dyDescent="0.25">
      <c r="A205" s="93" t="s">
        <v>82</v>
      </c>
      <c r="B205" s="191">
        <v>7.9000000000000001E-2</v>
      </c>
      <c r="C205" s="200">
        <v>0.95</v>
      </c>
      <c r="D205" s="201">
        <v>4.75</v>
      </c>
      <c r="E205" s="210">
        <v>0.80700000000000005</v>
      </c>
      <c r="F205" s="164">
        <v>1.2110000000000001</v>
      </c>
      <c r="G205" s="210">
        <v>6.0550000000000006</v>
      </c>
      <c r="H205" s="194">
        <v>0.80700000000000005</v>
      </c>
      <c r="I205" s="164">
        <v>1.8160000000000001</v>
      </c>
      <c r="J205" s="166">
        <v>9.375</v>
      </c>
      <c r="L205" s="91" t="s">
        <v>5</v>
      </c>
      <c r="M205" s="140">
        <v>0.191</v>
      </c>
      <c r="N205" s="140">
        <v>0.17399999999999999</v>
      </c>
      <c r="O205" s="68">
        <v>0.02</v>
      </c>
      <c r="P205" s="68">
        <v>0.45100000000000001</v>
      </c>
      <c r="Q205" s="69">
        <v>0.34300000000000003</v>
      </c>
      <c r="R205" s="72">
        <v>0.45800000000000002</v>
      </c>
    </row>
    <row r="206" spans="1:18" ht="19" x14ac:dyDescent="0.25">
      <c r="A206" s="93" t="s">
        <v>1</v>
      </c>
      <c r="B206" s="192">
        <v>8.8999999999999996E-2</v>
      </c>
      <c r="C206" s="202">
        <v>0.28999999999999998</v>
      </c>
      <c r="D206" s="201">
        <v>1.45</v>
      </c>
      <c r="E206" s="161">
        <v>0.2</v>
      </c>
      <c r="F206" s="213">
        <v>0.65</v>
      </c>
      <c r="G206" s="214">
        <v>3.25</v>
      </c>
      <c r="H206" s="194">
        <v>0.2</v>
      </c>
      <c r="I206" s="164">
        <v>0.97499999999999998</v>
      </c>
      <c r="J206" s="166">
        <v>4.6150000000000002</v>
      </c>
      <c r="L206" s="93" t="s">
        <v>74</v>
      </c>
      <c r="M206" s="69">
        <v>0.111</v>
      </c>
      <c r="N206" s="69">
        <v>0.32300000000000001</v>
      </c>
      <c r="O206" s="69">
        <v>0.223</v>
      </c>
      <c r="P206" s="69">
        <v>0.47399999999999998</v>
      </c>
      <c r="Q206" s="72">
        <v>0.223</v>
      </c>
      <c r="R206" s="72">
        <v>0.71099999999999997</v>
      </c>
    </row>
    <row r="207" spans="1:18" ht="19" x14ac:dyDescent="0.25">
      <c r="A207" s="93" t="s">
        <v>60</v>
      </c>
      <c r="B207" s="190">
        <v>8.8999999999999996E-2</v>
      </c>
      <c r="C207" s="200">
        <v>0.78</v>
      </c>
      <c r="D207" s="201">
        <v>3.9000000000000004</v>
      </c>
      <c r="E207" s="210">
        <v>0.63700000000000001</v>
      </c>
      <c r="F207" s="164">
        <v>1.0409999999999999</v>
      </c>
      <c r="G207" s="166">
        <v>5.2050000000000001</v>
      </c>
      <c r="H207" s="194">
        <v>0.63700000000000001</v>
      </c>
      <c r="I207" s="164">
        <v>1.5615000000000001</v>
      </c>
      <c r="J207" s="166">
        <v>8.7899999999999991</v>
      </c>
      <c r="L207" s="91" t="s">
        <v>3</v>
      </c>
      <c r="M207" s="82">
        <v>0.191</v>
      </c>
      <c r="N207" s="82">
        <v>0.22</v>
      </c>
      <c r="O207" s="69">
        <v>0.18</v>
      </c>
      <c r="P207" s="69">
        <v>0.48899999999999999</v>
      </c>
      <c r="Q207" s="72">
        <v>0.32800000000000001</v>
      </c>
      <c r="R207" s="72">
        <v>0.496</v>
      </c>
    </row>
    <row r="208" spans="1:18" ht="19" x14ac:dyDescent="0.25">
      <c r="A208" s="93" t="s">
        <v>111</v>
      </c>
      <c r="B208" s="190">
        <v>9.0999999999999998E-2</v>
      </c>
      <c r="C208" s="200">
        <v>0.38300000000000001</v>
      </c>
      <c r="D208" s="201">
        <v>1.915</v>
      </c>
      <c r="E208" s="161">
        <v>0.4</v>
      </c>
      <c r="F208" s="164">
        <v>0.64400000000000002</v>
      </c>
      <c r="G208" s="166">
        <v>3.22</v>
      </c>
      <c r="H208" s="194">
        <v>0.4</v>
      </c>
      <c r="I208" s="164">
        <v>0.96599999999999997</v>
      </c>
      <c r="J208" s="166">
        <v>6.13</v>
      </c>
      <c r="L208" s="93" t="s">
        <v>89</v>
      </c>
      <c r="M208" s="69">
        <v>0.14899999999999999</v>
      </c>
      <c r="N208" s="69">
        <v>0.35099999999999998</v>
      </c>
      <c r="O208" s="69">
        <v>0.26900000000000002</v>
      </c>
      <c r="P208" s="69">
        <v>0.54300000000000004</v>
      </c>
      <c r="Q208" s="72">
        <v>0.443</v>
      </c>
      <c r="R208" s="72">
        <v>0.81499999999999995</v>
      </c>
    </row>
    <row r="209" spans="1:18" ht="19" x14ac:dyDescent="0.25">
      <c r="A209" s="244" t="s">
        <v>116</v>
      </c>
      <c r="B209" s="190">
        <v>9.7000000000000003E-2</v>
      </c>
      <c r="C209" s="200">
        <v>0.98899999999999999</v>
      </c>
      <c r="D209" s="201">
        <v>4.9450000000000003</v>
      </c>
      <c r="E209" s="161">
        <v>0.57999999999999996</v>
      </c>
      <c r="F209" s="213">
        <v>1.651</v>
      </c>
      <c r="G209" s="214">
        <v>8.2550000000000008</v>
      </c>
      <c r="H209" s="194">
        <v>0.57999999999999996</v>
      </c>
      <c r="I209" s="164">
        <v>2.4765000000000001</v>
      </c>
      <c r="J209" s="166">
        <v>12.3825</v>
      </c>
      <c r="L209" s="93" t="s">
        <v>6</v>
      </c>
      <c r="M209" s="82">
        <v>0.223</v>
      </c>
      <c r="N209" s="82">
        <v>0.309</v>
      </c>
      <c r="O209" s="69">
        <v>0.45100000000000001</v>
      </c>
      <c r="P209" s="72">
        <v>0.56999999999999995</v>
      </c>
      <c r="Q209" s="72">
        <v>0.45100000000000001</v>
      </c>
      <c r="R209" s="72">
        <v>0.85499999999999998</v>
      </c>
    </row>
    <row r="210" spans="1:18" ht="19" x14ac:dyDescent="0.25">
      <c r="A210" s="90" t="s">
        <v>290</v>
      </c>
      <c r="B210" s="190">
        <v>0.10299999999999999</v>
      </c>
      <c r="C210" s="200">
        <v>0.36299999999999999</v>
      </c>
      <c r="D210" s="201">
        <v>1.82</v>
      </c>
      <c r="E210" s="161">
        <v>0.41099999999999998</v>
      </c>
      <c r="F210" s="213">
        <v>0.73099999999999998</v>
      </c>
      <c r="G210" s="214">
        <v>3.66</v>
      </c>
      <c r="H210" s="194">
        <v>0.41</v>
      </c>
      <c r="I210" s="164">
        <v>1.095</v>
      </c>
      <c r="J210" s="166">
        <v>5.2574999999999994</v>
      </c>
      <c r="L210" s="95" t="s">
        <v>143</v>
      </c>
      <c r="M210" s="69">
        <v>5.0999999999999997E-2</v>
      </c>
      <c r="N210" s="69">
        <v>4.5999999999999999E-2</v>
      </c>
      <c r="O210" s="69">
        <v>3.0000000000000001E-3</v>
      </c>
      <c r="P210" s="69">
        <v>0.59099999999999997</v>
      </c>
      <c r="Q210" s="72">
        <v>0.43</v>
      </c>
      <c r="R210" s="72">
        <v>0.59799999999999998</v>
      </c>
    </row>
    <row r="211" spans="1:18" ht="19" x14ac:dyDescent="0.25">
      <c r="A211" s="245" t="s">
        <v>290</v>
      </c>
      <c r="B211" s="190">
        <v>0.10299999999999999</v>
      </c>
      <c r="C211" s="200">
        <v>0.36299999999999999</v>
      </c>
      <c r="D211" s="201">
        <v>1.82</v>
      </c>
      <c r="E211" s="161">
        <v>0.41099999999999998</v>
      </c>
      <c r="F211" s="213">
        <v>0.73099999999999998</v>
      </c>
      <c r="G211" s="214">
        <v>3.66</v>
      </c>
      <c r="H211" s="194">
        <v>0.41</v>
      </c>
      <c r="I211" s="164">
        <v>1.095</v>
      </c>
      <c r="J211" s="166">
        <v>5.5049999999999999</v>
      </c>
      <c r="L211" s="112" t="s">
        <v>85</v>
      </c>
      <c r="M211" s="69">
        <v>0.35699999999999998</v>
      </c>
      <c r="N211" s="69">
        <v>0.33600000000000002</v>
      </c>
      <c r="O211" s="69">
        <v>0.28599999999999998</v>
      </c>
      <c r="P211" s="72">
        <v>0.59699999999999998</v>
      </c>
      <c r="Q211" s="72">
        <v>0.46200000000000002</v>
      </c>
      <c r="R211" s="72">
        <v>0.64700000000000002</v>
      </c>
    </row>
    <row r="212" spans="1:18" ht="19" x14ac:dyDescent="0.25">
      <c r="A212" s="90" t="s">
        <v>80</v>
      </c>
      <c r="B212" s="190">
        <v>0.106</v>
      </c>
      <c r="C212" s="200">
        <v>0.61699999999999999</v>
      </c>
      <c r="D212" s="201">
        <v>3.085</v>
      </c>
      <c r="E212" s="161">
        <v>0.52300000000000002</v>
      </c>
      <c r="F212" s="164">
        <v>0.878</v>
      </c>
      <c r="G212" s="166">
        <v>4.3899999999999997</v>
      </c>
      <c r="H212" s="194">
        <v>0.52300000000000002</v>
      </c>
      <c r="I212" s="164">
        <v>1.3169999999999999</v>
      </c>
      <c r="J212" s="166">
        <v>5.18</v>
      </c>
      <c r="L212" s="90" t="s">
        <v>4</v>
      </c>
      <c r="M212" s="82">
        <v>0.22900000000000001</v>
      </c>
      <c r="N212" s="82">
        <v>0.33700000000000002</v>
      </c>
      <c r="O212" s="69">
        <v>1.0429999999999999</v>
      </c>
      <c r="P212" s="72">
        <v>0.59799999999999998</v>
      </c>
      <c r="Q212" s="72">
        <v>1.0429999999999999</v>
      </c>
      <c r="R212" s="72">
        <v>0.89700000000000002</v>
      </c>
    </row>
    <row r="213" spans="1:18" ht="19" x14ac:dyDescent="0.25">
      <c r="A213" s="245" t="s">
        <v>155</v>
      </c>
      <c r="B213" s="190">
        <v>0.106</v>
      </c>
      <c r="C213" s="200">
        <v>1.1259999999999999</v>
      </c>
      <c r="D213" s="201">
        <v>5.629999999999999</v>
      </c>
      <c r="E213" s="161">
        <v>0.49399999999999999</v>
      </c>
      <c r="F213" s="213">
        <v>0.81699999999999995</v>
      </c>
      <c r="G213" s="214">
        <v>4.085</v>
      </c>
      <c r="H213" s="194">
        <v>0.49399999999999999</v>
      </c>
      <c r="I213" s="164">
        <v>1.226</v>
      </c>
      <c r="J213" s="166"/>
      <c r="L213" s="96" t="s">
        <v>59</v>
      </c>
      <c r="M213" s="69">
        <v>0.04</v>
      </c>
      <c r="N213" s="69">
        <v>0.183</v>
      </c>
      <c r="O213" s="69">
        <v>0.17399999999999999</v>
      </c>
      <c r="P213" s="69">
        <v>0.61699999999999999</v>
      </c>
      <c r="Q213" s="72">
        <v>0.17399999999999999</v>
      </c>
      <c r="R213" s="72">
        <v>0.92300000000000004</v>
      </c>
    </row>
    <row r="214" spans="1:18" ht="19" x14ac:dyDescent="0.25">
      <c r="A214" s="141" t="s">
        <v>39</v>
      </c>
      <c r="B214" s="190">
        <v>0.1086</v>
      </c>
      <c r="C214" s="200">
        <v>0.20799999999999999</v>
      </c>
      <c r="D214" s="201">
        <v>1.04</v>
      </c>
      <c r="E214" s="222"/>
      <c r="F214" s="228"/>
      <c r="G214" s="229"/>
      <c r="H214" s="226"/>
      <c r="I214" s="228"/>
      <c r="J214" s="166">
        <v>4.0749999999999993</v>
      </c>
      <c r="L214" s="96" t="s">
        <v>77</v>
      </c>
      <c r="M214" s="69">
        <v>0.17699999999999999</v>
      </c>
      <c r="N214" s="69">
        <v>0.371</v>
      </c>
      <c r="O214" s="69">
        <v>0.48299999999999998</v>
      </c>
      <c r="P214" s="72">
        <v>0.63200000000000001</v>
      </c>
      <c r="Q214" s="72">
        <v>0.48299999999999998</v>
      </c>
      <c r="R214" s="72">
        <v>0.94799999999999995</v>
      </c>
    </row>
    <row r="215" spans="1:18" ht="19" x14ac:dyDescent="0.25">
      <c r="A215" s="90" t="s">
        <v>141</v>
      </c>
      <c r="B215" s="190">
        <v>0.111</v>
      </c>
      <c r="C215" s="200">
        <v>0.254</v>
      </c>
      <c r="D215" s="201">
        <v>1.27</v>
      </c>
      <c r="E215" s="161">
        <v>0.56299999999999994</v>
      </c>
      <c r="F215" s="213">
        <v>1.0169999999999999</v>
      </c>
      <c r="G215" s="214">
        <v>5.0849999999999991</v>
      </c>
      <c r="H215" s="194">
        <v>0.56299999999999994</v>
      </c>
      <c r="I215" s="164">
        <v>1.5254999999999999</v>
      </c>
      <c r="J215" s="166">
        <v>2.9899999999999998</v>
      </c>
      <c r="L215" s="90" t="s">
        <v>111</v>
      </c>
      <c r="M215" s="69">
        <v>9.0999999999999998E-2</v>
      </c>
      <c r="N215" s="69">
        <v>0.38300000000000001</v>
      </c>
      <c r="O215" s="69">
        <v>0.4</v>
      </c>
      <c r="P215" s="72">
        <v>0.64400000000000002</v>
      </c>
      <c r="Q215" s="72">
        <v>0.4</v>
      </c>
      <c r="R215" s="72">
        <v>0.96599999999999997</v>
      </c>
    </row>
    <row r="216" spans="1:18" ht="19" x14ac:dyDescent="0.25">
      <c r="A216" s="90" t="s">
        <v>74</v>
      </c>
      <c r="B216" s="190">
        <v>0.111</v>
      </c>
      <c r="C216" s="200">
        <v>0.32300000000000001</v>
      </c>
      <c r="D216" s="201">
        <v>1.615</v>
      </c>
      <c r="E216" s="161">
        <v>0.223</v>
      </c>
      <c r="F216" s="213">
        <v>0.47399999999999998</v>
      </c>
      <c r="G216" s="214">
        <v>2.37</v>
      </c>
      <c r="H216" s="194">
        <v>0.223</v>
      </c>
      <c r="I216" s="164">
        <v>0.71099999999999997</v>
      </c>
      <c r="J216" s="166">
        <v>4.0500000000000007</v>
      </c>
      <c r="L216" s="90"/>
      <c r="M216" s="69"/>
      <c r="N216" s="69"/>
      <c r="O216" s="69"/>
      <c r="P216" s="72"/>
      <c r="Q216" s="72"/>
      <c r="R216" s="72"/>
    </row>
    <row r="217" spans="1:18" ht="19" x14ac:dyDescent="0.25">
      <c r="A217" s="95" t="s">
        <v>110</v>
      </c>
      <c r="B217" s="190">
        <v>0.123</v>
      </c>
      <c r="C217" s="200">
        <v>0.16</v>
      </c>
      <c r="D217" s="201">
        <v>0.8</v>
      </c>
      <c r="E217" s="161">
        <v>0.16600000000000001</v>
      </c>
      <c r="F217" s="213">
        <v>0.41099999999999998</v>
      </c>
      <c r="G217" s="214">
        <v>2.0549999999999997</v>
      </c>
      <c r="H217" s="191">
        <v>0.23699999999999999</v>
      </c>
      <c r="I217" s="164">
        <v>0.374</v>
      </c>
      <c r="J217" s="166">
        <v>3.1950000000000003</v>
      </c>
      <c r="L217" s="90" t="s">
        <v>1</v>
      </c>
      <c r="M217" s="82">
        <v>8.8999999999999996E-2</v>
      </c>
      <c r="N217" s="82">
        <v>0.28999999999999998</v>
      </c>
      <c r="O217" s="69">
        <v>0.2</v>
      </c>
      <c r="P217" s="69">
        <v>0.65</v>
      </c>
      <c r="Q217" s="72">
        <v>0.2</v>
      </c>
      <c r="R217" s="72">
        <v>0.97499999999999998</v>
      </c>
    </row>
    <row r="218" spans="1:18" ht="19" x14ac:dyDescent="0.25">
      <c r="A218" s="90" t="s">
        <v>17</v>
      </c>
      <c r="B218" s="251">
        <v>0.126</v>
      </c>
      <c r="C218" s="200">
        <v>0.27400000000000002</v>
      </c>
      <c r="D218" s="201">
        <v>1.37</v>
      </c>
      <c r="E218" s="161">
        <v>0.14299999999999999</v>
      </c>
      <c r="F218" s="213">
        <v>0.27400000000000002</v>
      </c>
      <c r="G218" s="214">
        <v>1.37</v>
      </c>
      <c r="H218" s="191">
        <v>0.72499999999999998</v>
      </c>
      <c r="I218" s="164">
        <v>0.42899999999999999</v>
      </c>
      <c r="J218" s="166">
        <v>3.2350000000000003</v>
      </c>
      <c r="L218" s="90"/>
      <c r="M218" s="248"/>
      <c r="N218" s="82"/>
      <c r="O218" s="69"/>
      <c r="P218" s="69"/>
      <c r="Q218" s="72"/>
      <c r="R218" s="72"/>
    </row>
    <row r="219" spans="1:18" ht="19" x14ac:dyDescent="0.25">
      <c r="A219" s="113" t="s">
        <v>295</v>
      </c>
      <c r="B219" s="191">
        <v>0.13400000000000001</v>
      </c>
      <c r="C219" s="200">
        <v>0.45100000000000001</v>
      </c>
      <c r="D219" s="201">
        <v>2.2549999999999999</v>
      </c>
      <c r="E219" s="161">
        <v>0.51100000000000001</v>
      </c>
      <c r="F219" s="213">
        <v>0.56299999999999994</v>
      </c>
      <c r="G219" s="214">
        <v>2.8149999999999999</v>
      </c>
      <c r="H219" s="194"/>
      <c r="I219" s="164"/>
      <c r="J219" s="166">
        <v>7.125</v>
      </c>
      <c r="L219" s="93" t="s">
        <v>137</v>
      </c>
      <c r="M219" s="68">
        <v>0.14899999999999999</v>
      </c>
      <c r="N219" s="71">
        <v>0.44</v>
      </c>
      <c r="O219" s="69">
        <v>0.309</v>
      </c>
      <c r="P219" s="72">
        <v>0.70099999999999996</v>
      </c>
      <c r="Q219" s="72">
        <v>0.309</v>
      </c>
      <c r="R219" s="72">
        <v>1.0514999999999999</v>
      </c>
    </row>
    <row r="220" spans="1:18" ht="19" x14ac:dyDescent="0.25">
      <c r="A220" s="95" t="s">
        <v>16</v>
      </c>
      <c r="B220" s="190">
        <v>0.14000000000000001</v>
      </c>
      <c r="C220" s="200">
        <v>0.1</v>
      </c>
      <c r="D220" s="201">
        <v>0.5</v>
      </c>
      <c r="E220" s="161">
        <v>0.12</v>
      </c>
      <c r="F220" s="213">
        <v>0.31</v>
      </c>
      <c r="G220" s="214">
        <v>1.55</v>
      </c>
      <c r="H220" s="191">
        <v>0.18</v>
      </c>
      <c r="I220" s="234">
        <v>0.32</v>
      </c>
      <c r="J220" s="235">
        <v>3.3000000000000003</v>
      </c>
      <c r="L220" s="90" t="s">
        <v>78</v>
      </c>
      <c r="M220" s="69">
        <v>0.02</v>
      </c>
      <c r="N220" s="69">
        <v>7.6999999999999999E-2</v>
      </c>
      <c r="O220" s="69">
        <v>0.19700000000000001</v>
      </c>
      <c r="P220" s="69">
        <v>0.73399999999999999</v>
      </c>
      <c r="Q220" s="72">
        <v>0.19700000000000001</v>
      </c>
      <c r="R220" s="72">
        <v>1.101</v>
      </c>
    </row>
    <row r="221" spans="1:18" ht="19" x14ac:dyDescent="0.25">
      <c r="A221" s="91" t="s">
        <v>62</v>
      </c>
      <c r="B221" s="190">
        <v>0.14599999999999999</v>
      </c>
      <c r="C221" s="200">
        <v>5.7000000000000002E-2</v>
      </c>
      <c r="D221" s="201">
        <v>0.28500000000000003</v>
      </c>
      <c r="E221" s="161">
        <v>5.0999999999999997E-2</v>
      </c>
      <c r="F221" s="213">
        <v>0.32600000000000001</v>
      </c>
      <c r="G221" s="214">
        <v>1.6300000000000001</v>
      </c>
      <c r="H221" s="191">
        <v>0.26600000000000001</v>
      </c>
      <c r="I221" s="234">
        <v>0.36499999999999999</v>
      </c>
      <c r="J221" s="235">
        <v>1.6</v>
      </c>
      <c r="L221" s="93" t="s">
        <v>63</v>
      </c>
      <c r="M221" s="69">
        <v>0.16900000000000001</v>
      </c>
      <c r="N221" s="69">
        <v>0.52900000000000003</v>
      </c>
      <c r="O221" s="69">
        <v>0.54</v>
      </c>
      <c r="P221" s="72">
        <v>0.79</v>
      </c>
      <c r="Q221" s="72">
        <v>0.54</v>
      </c>
      <c r="R221" s="72">
        <v>0.81</v>
      </c>
    </row>
    <row r="222" spans="1:18" ht="19" x14ac:dyDescent="0.25">
      <c r="A222" s="93" t="s">
        <v>89</v>
      </c>
      <c r="B222" s="190">
        <v>0.14899999999999999</v>
      </c>
      <c r="C222" s="200">
        <v>0.35099999999999998</v>
      </c>
      <c r="D222" s="201">
        <v>1.7549999999999999</v>
      </c>
      <c r="E222" s="161">
        <v>0.26900000000000002</v>
      </c>
      <c r="F222" s="213">
        <v>0.54300000000000004</v>
      </c>
      <c r="G222" s="214">
        <v>2.7150000000000003</v>
      </c>
      <c r="H222" s="194">
        <v>0.443</v>
      </c>
      <c r="I222" s="164">
        <v>0.81499999999999995</v>
      </c>
      <c r="J222" s="166">
        <v>4.875</v>
      </c>
      <c r="L222" s="113" t="s">
        <v>155</v>
      </c>
      <c r="M222" s="69">
        <v>0.106</v>
      </c>
      <c r="N222" s="69">
        <v>1.1259999999999999</v>
      </c>
      <c r="O222" s="69">
        <v>0.49399999999999999</v>
      </c>
      <c r="P222" s="69">
        <v>0.81699999999999995</v>
      </c>
      <c r="Q222" s="72">
        <v>0.49399999999999999</v>
      </c>
      <c r="R222" s="72">
        <v>1.226</v>
      </c>
    </row>
    <row r="223" spans="1:18" ht="19" x14ac:dyDescent="0.25">
      <c r="A223" s="93" t="s">
        <v>137</v>
      </c>
      <c r="B223" s="190">
        <v>0.14899999999999999</v>
      </c>
      <c r="C223" s="200">
        <v>0.44</v>
      </c>
      <c r="D223" s="201">
        <v>2.2000000000000002</v>
      </c>
      <c r="E223" s="161">
        <v>0.309</v>
      </c>
      <c r="F223" s="164">
        <v>0.70099999999999996</v>
      </c>
      <c r="G223" s="166">
        <v>3.5049999999999999</v>
      </c>
      <c r="H223" s="194">
        <v>0.309</v>
      </c>
      <c r="I223" s="164">
        <v>1.0514999999999999</v>
      </c>
      <c r="J223" s="166">
        <v>6.585</v>
      </c>
      <c r="L223" s="93" t="s">
        <v>80</v>
      </c>
      <c r="M223" s="69">
        <v>0.106</v>
      </c>
      <c r="N223" s="69">
        <v>0.61699999999999999</v>
      </c>
      <c r="O223" s="69">
        <v>0.52300000000000002</v>
      </c>
      <c r="P223" s="72">
        <v>0.878</v>
      </c>
      <c r="Q223" s="72">
        <v>0.52300000000000002</v>
      </c>
      <c r="R223" s="72">
        <v>1.3169999999999999</v>
      </c>
    </row>
    <row r="224" spans="1:18" ht="19" x14ac:dyDescent="0.25">
      <c r="A224" s="93" t="s">
        <v>108</v>
      </c>
      <c r="B224" s="190">
        <v>0.151</v>
      </c>
      <c r="C224" s="200">
        <v>0.91100000000000003</v>
      </c>
      <c r="D224" s="201">
        <v>4.5549999999999997</v>
      </c>
      <c r="E224" s="210">
        <v>0.76800000000000002</v>
      </c>
      <c r="F224" s="164">
        <v>1.1719999999999999</v>
      </c>
      <c r="G224" s="166">
        <v>5.8599999999999994</v>
      </c>
      <c r="H224" s="194">
        <v>0.76800000000000002</v>
      </c>
      <c r="I224" s="164">
        <v>1.758</v>
      </c>
      <c r="J224" s="166">
        <v>9.08</v>
      </c>
      <c r="L224" s="93"/>
      <c r="M224" s="69"/>
      <c r="N224" s="69"/>
      <c r="O224" s="69"/>
      <c r="P224" s="72"/>
      <c r="Q224" s="72"/>
      <c r="R224" s="72"/>
    </row>
    <row r="225" spans="1:18" ht="19" x14ac:dyDescent="0.25">
      <c r="A225" s="112" t="s">
        <v>287</v>
      </c>
      <c r="B225" s="190">
        <v>0.157</v>
      </c>
      <c r="C225" s="200">
        <v>0.126</v>
      </c>
      <c r="D225" s="201">
        <v>0.63</v>
      </c>
      <c r="E225" s="161">
        <v>4.5999999999999999E-2</v>
      </c>
      <c r="F225" s="213">
        <v>0.99399999999999999</v>
      </c>
      <c r="G225" s="214">
        <v>4.97</v>
      </c>
      <c r="H225" s="194">
        <v>0.83299999999999996</v>
      </c>
      <c r="I225" s="164">
        <v>1.01</v>
      </c>
      <c r="J225" s="166">
        <v>2.1349999999999998</v>
      </c>
      <c r="L225" s="96" t="s">
        <v>83</v>
      </c>
      <c r="M225" s="69">
        <v>0.16</v>
      </c>
      <c r="N225" s="69">
        <v>0.68899999999999995</v>
      </c>
      <c r="O225" s="69">
        <v>0.217</v>
      </c>
      <c r="P225" s="72">
        <v>0.95</v>
      </c>
      <c r="Q225" s="72">
        <v>0.217</v>
      </c>
      <c r="R225" s="72">
        <v>1.425</v>
      </c>
    </row>
    <row r="226" spans="1:18" ht="19" x14ac:dyDescent="0.25">
      <c r="A226" s="96" t="s">
        <v>83</v>
      </c>
      <c r="B226" s="190">
        <v>0.16</v>
      </c>
      <c r="C226" s="200">
        <v>0.68899999999999995</v>
      </c>
      <c r="D226" s="201">
        <v>3.4449999999999998</v>
      </c>
      <c r="E226" s="161">
        <v>0.217</v>
      </c>
      <c r="F226" s="164">
        <v>0.95</v>
      </c>
      <c r="G226" s="166">
        <v>4.75</v>
      </c>
      <c r="H226" s="194">
        <v>0.217</v>
      </c>
      <c r="I226" s="164">
        <v>1.425</v>
      </c>
      <c r="J226" s="166">
        <v>7.807500000000001</v>
      </c>
      <c r="L226" s="96" t="s">
        <v>141</v>
      </c>
      <c r="M226" s="69">
        <v>0.111</v>
      </c>
      <c r="N226" s="69">
        <v>0.254</v>
      </c>
      <c r="O226" s="69">
        <v>0.56299999999999994</v>
      </c>
      <c r="P226" s="69">
        <v>1.0169999999999999</v>
      </c>
      <c r="Q226" s="72">
        <v>0.56299999999999994</v>
      </c>
      <c r="R226" s="72">
        <v>1.5254999999999999</v>
      </c>
    </row>
    <row r="227" spans="1:18" ht="19" x14ac:dyDescent="0.25">
      <c r="A227" s="96" t="s">
        <v>63</v>
      </c>
      <c r="B227" s="190">
        <v>0.16900000000000001</v>
      </c>
      <c r="C227" s="200">
        <v>0.52900000000000003</v>
      </c>
      <c r="D227" s="201">
        <v>2.645</v>
      </c>
      <c r="E227" s="161">
        <v>0.54</v>
      </c>
      <c r="F227" s="164">
        <v>0.79</v>
      </c>
      <c r="G227" s="166">
        <v>3.95</v>
      </c>
      <c r="H227" s="194">
        <v>0.54</v>
      </c>
      <c r="I227" s="164">
        <v>0.81</v>
      </c>
      <c r="J227" s="166">
        <v>7.6274999999999995</v>
      </c>
      <c r="L227" s="89" t="s">
        <v>41</v>
      </c>
      <c r="M227" s="69">
        <v>0.22</v>
      </c>
      <c r="N227" s="69">
        <v>0.38300000000000001</v>
      </c>
      <c r="O227" s="69">
        <v>0.249</v>
      </c>
      <c r="P227" s="69">
        <v>1.036</v>
      </c>
      <c r="Q227" s="72">
        <v>0.249</v>
      </c>
      <c r="R227" s="72">
        <v>1.036</v>
      </c>
    </row>
    <row r="228" spans="1:18" ht="19" x14ac:dyDescent="0.25">
      <c r="A228" s="93" t="s">
        <v>77</v>
      </c>
      <c r="B228" s="190">
        <v>0.17699999999999999</v>
      </c>
      <c r="C228" s="200">
        <v>0.371</v>
      </c>
      <c r="D228" s="201">
        <v>1.855</v>
      </c>
      <c r="E228" s="161">
        <v>0.48299999999999998</v>
      </c>
      <c r="F228" s="164">
        <v>0.63200000000000001</v>
      </c>
      <c r="G228" s="166">
        <v>3.16</v>
      </c>
      <c r="H228" s="194">
        <v>0.48299999999999998</v>
      </c>
      <c r="I228" s="164">
        <v>0.94799999999999995</v>
      </c>
      <c r="J228" s="166">
        <v>4.0500000000000007</v>
      </c>
      <c r="L228" s="93" t="s">
        <v>60</v>
      </c>
      <c r="M228" s="69">
        <v>8.8999999999999996E-2</v>
      </c>
      <c r="N228" s="71">
        <v>0.78</v>
      </c>
      <c r="O228" s="72">
        <v>0.63700000000000001</v>
      </c>
      <c r="P228" s="72">
        <v>1.0409999999999999</v>
      </c>
      <c r="Q228" s="72">
        <v>0.63700000000000001</v>
      </c>
      <c r="R228" s="72">
        <v>1.5615000000000001</v>
      </c>
    </row>
    <row r="229" spans="1:18" ht="19" x14ac:dyDescent="0.25">
      <c r="A229" s="91" t="s">
        <v>5</v>
      </c>
      <c r="B229" s="192">
        <v>0.191</v>
      </c>
      <c r="C229" s="202">
        <v>0.17399999999999999</v>
      </c>
      <c r="D229" s="201">
        <v>0.86999999999999988</v>
      </c>
      <c r="E229" s="161">
        <v>0.02</v>
      </c>
      <c r="F229" s="213">
        <v>0.45100000000000001</v>
      </c>
      <c r="G229" s="214">
        <v>2.2549999999999999</v>
      </c>
      <c r="H229" s="191">
        <v>0.34300000000000003</v>
      </c>
      <c r="I229" s="164">
        <v>0.45800000000000002</v>
      </c>
      <c r="J229" s="166">
        <v>3.2800000000000002</v>
      </c>
      <c r="L229" s="93" t="s">
        <v>108</v>
      </c>
      <c r="M229" s="69">
        <v>0.151</v>
      </c>
      <c r="N229" s="69">
        <v>0.91100000000000003</v>
      </c>
      <c r="O229" s="72">
        <v>0.76800000000000002</v>
      </c>
      <c r="P229" s="72">
        <v>1.1719999999999999</v>
      </c>
      <c r="Q229" s="72">
        <v>0.76800000000000002</v>
      </c>
      <c r="R229" s="72">
        <v>1.758</v>
      </c>
    </row>
    <row r="230" spans="1:18" ht="19" x14ac:dyDescent="0.25">
      <c r="A230" s="91" t="s">
        <v>3</v>
      </c>
      <c r="B230" s="192">
        <v>0.191</v>
      </c>
      <c r="C230" s="202">
        <v>0.22</v>
      </c>
      <c r="D230" s="201">
        <v>1.1000000000000001</v>
      </c>
      <c r="E230" s="161">
        <v>0.18</v>
      </c>
      <c r="F230" s="213">
        <v>0.48899999999999999</v>
      </c>
      <c r="G230" s="214">
        <v>2.4449999999999998</v>
      </c>
      <c r="H230" s="194">
        <v>0.32800000000000001</v>
      </c>
      <c r="I230" s="164">
        <v>0.496</v>
      </c>
      <c r="J230" s="166">
        <v>4.2750000000000004</v>
      </c>
      <c r="L230" s="93" t="s">
        <v>82</v>
      </c>
      <c r="M230" s="69">
        <v>7.9000000000000001E-2</v>
      </c>
      <c r="N230" s="71">
        <v>0.95</v>
      </c>
      <c r="O230" s="72">
        <v>0.80700000000000005</v>
      </c>
      <c r="P230" s="72">
        <v>1.2110000000000001</v>
      </c>
      <c r="Q230" s="72">
        <v>0.80700000000000005</v>
      </c>
      <c r="R230" s="72">
        <v>1.8160000000000001</v>
      </c>
    </row>
    <row r="231" spans="1:18" ht="19" x14ac:dyDescent="0.25">
      <c r="A231" s="112" t="s">
        <v>52</v>
      </c>
      <c r="B231" s="190">
        <v>0.22</v>
      </c>
      <c r="C231" s="200">
        <v>0.183</v>
      </c>
      <c r="D231" s="201">
        <v>0.91500000000000004</v>
      </c>
      <c r="E231" s="161">
        <v>0.189</v>
      </c>
      <c r="F231" s="213">
        <v>0.42</v>
      </c>
      <c r="G231" s="214">
        <v>2.1</v>
      </c>
      <c r="H231" s="194">
        <v>0.25900000000000001</v>
      </c>
      <c r="I231" s="164">
        <v>0.42699999999999999</v>
      </c>
      <c r="J231" s="166">
        <v>2.29</v>
      </c>
      <c r="L231" s="96" t="s">
        <v>7</v>
      </c>
      <c r="M231" s="82">
        <v>0.27600000000000002</v>
      </c>
      <c r="N231" s="82">
        <v>0.98899999999999999</v>
      </c>
      <c r="O231" s="72">
        <v>0.84599999999999997</v>
      </c>
      <c r="P231" s="72">
        <v>1.25</v>
      </c>
      <c r="Q231" s="72">
        <v>0.84599999999999997</v>
      </c>
      <c r="R231" s="72">
        <v>1.875</v>
      </c>
    </row>
    <row r="232" spans="1:18" ht="19" x14ac:dyDescent="0.25">
      <c r="A232" s="89" t="s">
        <v>41</v>
      </c>
      <c r="B232" s="190">
        <v>0.22</v>
      </c>
      <c r="C232" s="200">
        <v>0.38300000000000001</v>
      </c>
      <c r="D232" s="201">
        <v>1.915</v>
      </c>
      <c r="E232" s="161">
        <v>0.249</v>
      </c>
      <c r="F232" s="213">
        <v>1.036</v>
      </c>
      <c r="G232" s="214">
        <v>5.18</v>
      </c>
      <c r="H232" s="194">
        <v>0.249</v>
      </c>
      <c r="I232" s="164">
        <v>1.036</v>
      </c>
      <c r="J232" s="166">
        <v>5.4749999999999996</v>
      </c>
      <c r="L232" s="96" t="s">
        <v>8</v>
      </c>
      <c r="M232" s="82">
        <v>0.377</v>
      </c>
      <c r="N232" s="82">
        <v>1.077</v>
      </c>
      <c r="O232" s="72">
        <v>0.93400000000000005</v>
      </c>
      <c r="P232" s="72">
        <v>1.3380000000000001</v>
      </c>
      <c r="Q232" s="72">
        <v>0.93400000000000005</v>
      </c>
      <c r="R232" s="72">
        <v>2.0070000000000001</v>
      </c>
    </row>
    <row r="233" spans="1:18" ht="19" x14ac:dyDescent="0.25">
      <c r="A233" s="93" t="s">
        <v>6</v>
      </c>
      <c r="B233" s="193">
        <v>0.223</v>
      </c>
      <c r="C233" s="202">
        <v>0.309</v>
      </c>
      <c r="D233" s="201">
        <v>1.5449999999999999</v>
      </c>
      <c r="E233" s="161">
        <v>0.45100000000000001</v>
      </c>
      <c r="F233" s="164">
        <v>0.56999999999999995</v>
      </c>
      <c r="G233" s="166">
        <v>2.8499999999999996</v>
      </c>
      <c r="H233" s="194">
        <v>0.45100000000000001</v>
      </c>
      <c r="I233" s="164">
        <v>0.85499999999999998</v>
      </c>
      <c r="J233" s="166">
        <v>4.74</v>
      </c>
      <c r="L233" s="113" t="s">
        <v>115</v>
      </c>
      <c r="M233" s="68">
        <v>0.24299999999999999</v>
      </c>
      <c r="N233" s="69">
        <v>0.96299999999999997</v>
      </c>
      <c r="O233" s="69">
        <v>0.88200000000000001</v>
      </c>
      <c r="P233" s="69">
        <v>1.64</v>
      </c>
      <c r="Q233" s="72">
        <v>0.88200000000000001</v>
      </c>
      <c r="R233" s="72">
        <v>2.46</v>
      </c>
    </row>
    <row r="234" spans="1:18" ht="19" x14ac:dyDescent="0.25">
      <c r="A234" s="96" t="s">
        <v>4</v>
      </c>
      <c r="B234" s="193">
        <v>0.22900000000000001</v>
      </c>
      <c r="C234" s="202">
        <v>0.33700000000000002</v>
      </c>
      <c r="D234" s="201">
        <v>1.6850000000000001</v>
      </c>
      <c r="E234" s="161">
        <v>1.0429999999999999</v>
      </c>
      <c r="F234" s="164">
        <v>0.59799999999999998</v>
      </c>
      <c r="G234" s="166">
        <v>2.9899999999999998</v>
      </c>
      <c r="H234" s="194">
        <v>1.0429999999999999</v>
      </c>
      <c r="I234" s="164">
        <v>0.89700000000000002</v>
      </c>
      <c r="J234" s="166"/>
      <c r="L234" s="118" t="s">
        <v>116</v>
      </c>
      <c r="M234" s="68">
        <v>9.7000000000000003E-2</v>
      </c>
      <c r="N234" s="69">
        <v>0.98899999999999999</v>
      </c>
      <c r="O234" s="69">
        <v>0.57999999999999996</v>
      </c>
      <c r="P234" s="69">
        <v>1.651</v>
      </c>
      <c r="Q234" s="72">
        <v>0.57999999999999996</v>
      </c>
      <c r="R234" s="72">
        <v>2.4765000000000001</v>
      </c>
    </row>
    <row r="235" spans="1:18" ht="20" thickBot="1" x14ac:dyDescent="0.3">
      <c r="A235" s="245" t="s">
        <v>115</v>
      </c>
      <c r="B235" s="191">
        <v>0.24299999999999999</v>
      </c>
      <c r="C235" s="200">
        <v>0.96299999999999997</v>
      </c>
      <c r="D235" s="201">
        <v>4.8149999999999995</v>
      </c>
      <c r="E235" s="161">
        <v>0.88200000000000001</v>
      </c>
      <c r="F235" s="238">
        <v>1.64</v>
      </c>
      <c r="G235" s="239">
        <v>8.1999999999999993</v>
      </c>
      <c r="H235" s="194">
        <v>0.88200000000000001</v>
      </c>
      <c r="I235" s="164">
        <v>2.46</v>
      </c>
      <c r="J235" s="166">
        <v>10.035</v>
      </c>
      <c r="L235" s="141" t="s">
        <v>39</v>
      </c>
      <c r="M235" s="68">
        <v>0.1086</v>
      </c>
      <c r="N235" s="69">
        <v>0.20799999999999999</v>
      </c>
      <c r="O235" s="142"/>
      <c r="P235" s="142"/>
      <c r="Q235" s="142"/>
      <c r="R235" s="142"/>
    </row>
    <row r="236" spans="1:18" ht="19" x14ac:dyDescent="0.25">
      <c r="A236" s="96" t="s">
        <v>7</v>
      </c>
      <c r="B236" s="193">
        <v>0.27600000000000002</v>
      </c>
      <c r="C236" s="202">
        <v>0.98899999999999999</v>
      </c>
      <c r="D236" s="201">
        <v>4.9450000000000003</v>
      </c>
      <c r="E236" s="210">
        <v>0.84599999999999997</v>
      </c>
      <c r="F236" s="249">
        <v>1.25</v>
      </c>
      <c r="G236" s="250">
        <v>6.25</v>
      </c>
      <c r="H236" s="194">
        <v>0.84599999999999997</v>
      </c>
      <c r="I236" s="164">
        <v>1.875</v>
      </c>
      <c r="J236" s="166">
        <v>12.3</v>
      </c>
      <c r="L236" s="139" t="s">
        <v>100</v>
      </c>
      <c r="M236" s="74">
        <v>0.72299999999999998</v>
      </c>
      <c r="N236" s="99"/>
      <c r="O236" s="72"/>
      <c r="P236" s="72"/>
      <c r="Q236" s="72"/>
      <c r="R236" s="72"/>
    </row>
    <row r="237" spans="1:18" ht="19" x14ac:dyDescent="0.25">
      <c r="A237" s="91" t="s">
        <v>85</v>
      </c>
      <c r="B237" s="190">
        <v>0.35699999999999998</v>
      </c>
      <c r="C237" s="200">
        <v>0.33600000000000002</v>
      </c>
      <c r="D237" s="201">
        <v>1.6800000000000002</v>
      </c>
      <c r="E237" s="161">
        <v>0.28599999999999998</v>
      </c>
      <c r="F237" s="164">
        <v>0.59699999999999998</v>
      </c>
      <c r="G237" s="250">
        <v>2.9849999999999999</v>
      </c>
      <c r="H237" s="194">
        <v>0.46200000000000002</v>
      </c>
      <c r="I237" s="164">
        <v>0.64700000000000002</v>
      </c>
      <c r="J237" s="166">
        <v>4.83</v>
      </c>
      <c r="L237" s="114" t="s">
        <v>86</v>
      </c>
      <c r="M237" s="69">
        <v>0.74</v>
      </c>
      <c r="N237" s="99"/>
      <c r="O237" s="72"/>
      <c r="P237" s="72"/>
      <c r="Q237" s="72"/>
      <c r="R237" s="72"/>
    </row>
    <row r="238" spans="1:18" ht="19" x14ac:dyDescent="0.25">
      <c r="A238" s="93" t="s">
        <v>8</v>
      </c>
      <c r="B238" s="192">
        <v>0.377</v>
      </c>
      <c r="C238" s="202">
        <v>1.077</v>
      </c>
      <c r="D238" s="201">
        <v>5.3849999999999998</v>
      </c>
      <c r="E238" s="210">
        <v>0.93400000000000005</v>
      </c>
      <c r="F238" s="164">
        <v>1.3380000000000001</v>
      </c>
      <c r="G238" s="250">
        <v>6.69</v>
      </c>
      <c r="H238" s="194">
        <v>0.93400000000000005</v>
      </c>
      <c r="I238" s="164">
        <v>2.0070000000000001</v>
      </c>
      <c r="J238" s="229"/>
      <c r="L238" s="101" t="s">
        <v>84</v>
      </c>
      <c r="M238" s="69">
        <v>0.90300000000000002</v>
      </c>
      <c r="N238" s="99"/>
      <c r="O238" s="72"/>
      <c r="P238" s="72"/>
      <c r="Q238" s="72"/>
      <c r="R238" s="72"/>
    </row>
    <row r="239" spans="1:18" ht="19" x14ac:dyDescent="0.25">
      <c r="A239" s="139" t="s">
        <v>100</v>
      </c>
      <c r="B239" s="220">
        <v>0.72299999999999998</v>
      </c>
      <c r="C239" s="164"/>
      <c r="D239" s="166"/>
      <c r="E239" s="210"/>
      <c r="F239" s="164"/>
      <c r="G239" s="230"/>
      <c r="H239" s="194"/>
      <c r="I239" s="164"/>
      <c r="J239" s="166"/>
      <c r="L239" s="89" t="s">
        <v>118</v>
      </c>
      <c r="M239" s="69">
        <v>4.5999999999999999E-2</v>
      </c>
      <c r="N239" s="69">
        <v>7.0999999999999994E-2</v>
      </c>
      <c r="O239" s="69">
        <v>6.0000000000000001E-3</v>
      </c>
      <c r="P239" s="69">
        <v>9.4E-2</v>
      </c>
      <c r="Q239" s="69">
        <v>0.02</v>
      </c>
      <c r="R239" s="69">
        <v>0.16</v>
      </c>
    </row>
    <row r="240" spans="1:18" ht="20" thickBot="1" x14ac:dyDescent="0.3">
      <c r="A240" s="114" t="s">
        <v>86</v>
      </c>
      <c r="B240" s="190">
        <v>0.74</v>
      </c>
      <c r="C240" s="164"/>
      <c r="D240" s="166"/>
      <c r="E240" s="210"/>
      <c r="F240" s="195"/>
      <c r="G240" s="231"/>
      <c r="H240" s="194"/>
      <c r="I240" s="164"/>
      <c r="J240" s="166"/>
      <c r="L240" s="91" t="s">
        <v>119</v>
      </c>
      <c r="M240" s="69">
        <v>2.0339999999999998</v>
      </c>
      <c r="N240" s="99"/>
      <c r="O240" s="72"/>
      <c r="P240" s="72"/>
      <c r="Q240" s="72"/>
      <c r="R240" s="72"/>
    </row>
    <row r="241" spans="1:18" ht="19" x14ac:dyDescent="0.25">
      <c r="A241" s="254" t="s">
        <v>84</v>
      </c>
      <c r="B241" s="257">
        <v>0.90300000000000002</v>
      </c>
      <c r="C241" s="260"/>
      <c r="D241" s="250"/>
      <c r="E241" s="263"/>
      <c r="F241" s="264"/>
      <c r="G241" s="218"/>
      <c r="H241" s="267"/>
      <c r="I241" s="164"/>
      <c r="J241" s="166">
        <v>5.05</v>
      </c>
      <c r="L241" s="84"/>
      <c r="M241" s="85"/>
      <c r="N241" s="85"/>
      <c r="O241" s="85"/>
      <c r="P241" s="85"/>
      <c r="Q241" s="85"/>
      <c r="R241" s="85"/>
    </row>
    <row r="242" spans="1:18" ht="20" thickBot="1" x14ac:dyDescent="0.3">
      <c r="A242" s="253"/>
      <c r="B242" s="256"/>
      <c r="C242" s="259"/>
      <c r="D242" s="219"/>
      <c r="E242" s="262"/>
      <c r="F242" s="259"/>
      <c r="G242" s="219"/>
      <c r="H242" s="266"/>
      <c r="I242" s="77"/>
      <c r="J242" s="231"/>
      <c r="L242" s="86" t="s">
        <v>47</v>
      </c>
      <c r="M242" s="87">
        <f t="shared" ref="M242:R242" si="3">AVERAGE(M183:M240)</f>
        <v>0.18119629629629633</v>
      </c>
      <c r="N242" s="87">
        <f t="shared" si="3"/>
        <v>0.32367999999999997</v>
      </c>
      <c r="O242" s="87">
        <f t="shared" si="3"/>
        <v>0.27883673469387754</v>
      </c>
      <c r="P242" s="87">
        <f t="shared" si="3"/>
        <v>0.59069387755102043</v>
      </c>
      <c r="Q242" s="87">
        <f t="shared" si="3"/>
        <v>0.34010204081632645</v>
      </c>
      <c r="R242" s="87">
        <f t="shared" si="3"/>
        <v>0.84822448979591847</v>
      </c>
    </row>
    <row r="243" spans="1:18" ht="19" x14ac:dyDescent="0.25">
      <c r="A243" s="268" t="s">
        <v>47</v>
      </c>
      <c r="B243" s="255">
        <f>AVERAGE(B141:B199)</f>
        <v>0.14283372844827585</v>
      </c>
      <c r="C243" s="258">
        <f>AVERAGE(C141:C199)</f>
        <v>0.42183949843260182</v>
      </c>
      <c r="D243" s="230"/>
      <c r="E243" s="261">
        <f>AVERAGE(E141:E199)</f>
        <v>1.1854382716049383</v>
      </c>
      <c r="F243" s="258">
        <f>AVERAGE(F141:F199)</f>
        <v>1.6428401920438958</v>
      </c>
      <c r="G243" s="230"/>
      <c r="H243" s="265">
        <f>AVERAGE(H141:H199)</f>
        <v>728.52361538461548</v>
      </c>
      <c r="I243" s="258">
        <f>AVERAGE(I141:I199)</f>
        <v>0.48418749999999999</v>
      </c>
      <c r="J243" s="230"/>
      <c r="L243" s="91" t="s">
        <v>19</v>
      </c>
      <c r="M243" s="69">
        <v>5.3999999999999999E-2</v>
      </c>
      <c r="N243" s="69">
        <v>0.02</v>
      </c>
      <c r="O243" s="69">
        <v>2.3E-2</v>
      </c>
      <c r="P243" s="69">
        <v>0.38300000000000001</v>
      </c>
      <c r="Q243" s="69">
        <v>0.3</v>
      </c>
      <c r="R243" s="72">
        <v>0.39</v>
      </c>
    </row>
    <row r="244" spans="1:18" ht="19" x14ac:dyDescent="0.25">
      <c r="A244" s="119" t="s">
        <v>120</v>
      </c>
      <c r="B244" s="311" t="s">
        <v>121</v>
      </c>
      <c r="C244" s="312"/>
      <c r="D244" s="312"/>
      <c r="E244" s="312"/>
      <c r="F244" s="313"/>
      <c r="G244" s="314"/>
      <c r="H244"/>
      <c r="L244" s="119" t="s">
        <v>120</v>
      </c>
      <c r="M244" s="311" t="s">
        <v>121</v>
      </c>
      <c r="N244" s="312"/>
      <c r="O244" s="312"/>
      <c r="P244" s="312"/>
      <c r="Q244" s="313"/>
      <c r="R244" s="314"/>
    </row>
    <row r="245" spans="1:18" ht="20" thickBot="1" x14ac:dyDescent="0.3">
      <c r="A245" s="120" t="s">
        <v>122</v>
      </c>
      <c r="B245" s="121" t="s">
        <v>123</v>
      </c>
      <c r="C245" s="122"/>
      <c r="D245" s="122"/>
      <c r="E245" s="122"/>
      <c r="F245" s="122"/>
      <c r="G245" s="123"/>
      <c r="H245"/>
      <c r="L245" s="120" t="s">
        <v>122</v>
      </c>
      <c r="M245" s="121" t="s">
        <v>123</v>
      </c>
      <c r="N245" s="122"/>
      <c r="O245" s="122"/>
      <c r="P245" s="122"/>
      <c r="Q245" s="122"/>
      <c r="R245" s="123"/>
    </row>
    <row r="246" spans="1:18" ht="19" x14ac:dyDescent="0.25">
      <c r="A246" s="62"/>
      <c r="B246" s="61"/>
      <c r="C246" s="64"/>
      <c r="D246" s="61"/>
      <c r="E246" s="64"/>
      <c r="F246" s="61"/>
      <c r="G246" s="62"/>
      <c r="H246" s="58"/>
      <c r="I246" s="58"/>
    </row>
    <row r="247" spans="1:18" ht="19" x14ac:dyDescent="0.25">
      <c r="A247" s="62"/>
      <c r="B247" s="61"/>
      <c r="C247" s="64"/>
      <c r="D247" s="61"/>
      <c r="E247" s="64"/>
      <c r="F247" s="61"/>
      <c r="G247" s="62"/>
      <c r="H247" s="58"/>
      <c r="I247" s="58"/>
    </row>
    <row r="248" spans="1:18" ht="19" x14ac:dyDescent="0.25">
      <c r="A248" s="105" t="s">
        <v>146</v>
      </c>
      <c r="B248" s="61"/>
      <c r="C248" s="64"/>
      <c r="D248" s="61"/>
      <c r="E248" s="64"/>
      <c r="F248" s="61"/>
      <c r="G248" s="62"/>
      <c r="H248" s="58"/>
      <c r="I248" s="58"/>
    </row>
    <row r="249" spans="1:18" ht="19" x14ac:dyDescent="0.25">
      <c r="A249" s="62" t="s">
        <v>148</v>
      </c>
      <c r="B249" s="61"/>
      <c r="C249" s="64"/>
      <c r="D249" s="61"/>
      <c r="E249" s="64"/>
      <c r="F249" s="61"/>
      <c r="G249" s="62"/>
      <c r="H249" s="58"/>
      <c r="I249" s="58"/>
    </row>
    <row r="250" spans="1:18" ht="19" x14ac:dyDescent="0.25">
      <c r="A250" s="104" t="s">
        <v>147</v>
      </c>
      <c r="B250" s="61"/>
      <c r="C250" s="64"/>
      <c r="D250" s="61"/>
      <c r="E250" s="64"/>
      <c r="F250" s="61"/>
      <c r="G250" s="62"/>
      <c r="H250" s="58"/>
      <c r="I250" s="58"/>
    </row>
    <row r="251" spans="1:18" ht="19" x14ac:dyDescent="0.25">
      <c r="A251" s="104" t="s">
        <v>90</v>
      </c>
      <c r="B251" s="61"/>
      <c r="C251" s="64"/>
      <c r="D251" s="61"/>
      <c r="E251" s="64"/>
      <c r="F251" s="61"/>
      <c r="G251" s="62"/>
      <c r="H251" s="58"/>
      <c r="I251" s="58"/>
    </row>
    <row r="252" spans="1:18" ht="19" x14ac:dyDescent="0.25">
      <c r="A252" s="62"/>
      <c r="B252" s="61"/>
      <c r="C252" s="64"/>
      <c r="D252" s="61"/>
      <c r="E252" s="64"/>
      <c r="F252" s="61"/>
      <c r="G252" s="62"/>
      <c r="H252" s="58"/>
      <c r="I252" s="58"/>
    </row>
    <row r="253" spans="1:18" ht="19" x14ac:dyDescent="0.25">
      <c r="A253" s="63" t="s">
        <v>91</v>
      </c>
      <c r="B253" s="61"/>
      <c r="C253" s="64"/>
      <c r="D253" s="61"/>
      <c r="E253" s="64"/>
      <c r="F253" s="61"/>
      <c r="G253" s="62"/>
      <c r="H253" s="58"/>
      <c r="I253" s="58"/>
    </row>
    <row r="254" spans="1:18" ht="19" x14ac:dyDescent="0.25">
      <c r="A254" s="62" t="s">
        <v>149</v>
      </c>
      <c r="B254" s="61"/>
      <c r="C254" s="64"/>
      <c r="D254" s="61"/>
      <c r="E254" s="64"/>
      <c r="F254" s="61"/>
      <c r="G254" s="62"/>
      <c r="H254" s="58"/>
      <c r="I254" s="58"/>
    </row>
    <row r="255" spans="1:18" ht="19" x14ac:dyDescent="0.25">
      <c r="A255" s="62" t="s">
        <v>150</v>
      </c>
      <c r="B255" s="61"/>
      <c r="C255" s="64"/>
      <c r="D255" s="61"/>
      <c r="E255" s="64"/>
      <c r="F255" s="61"/>
      <c r="G255" s="62"/>
      <c r="H255" s="58"/>
      <c r="I255" s="58"/>
    </row>
    <row r="256" spans="1:18" ht="19" x14ac:dyDescent="0.25">
      <c r="A256" s="63" t="s">
        <v>151</v>
      </c>
      <c r="B256" s="61"/>
      <c r="C256" s="64"/>
      <c r="D256" s="61"/>
      <c r="E256" s="64"/>
      <c r="F256" s="61"/>
      <c r="G256" s="62"/>
      <c r="H256" s="58"/>
      <c r="I256" s="58"/>
    </row>
    <row r="257" spans="1:9" ht="19" x14ac:dyDescent="0.25">
      <c r="A257" s="62"/>
      <c r="B257" s="61"/>
      <c r="C257" s="64"/>
      <c r="D257" s="61"/>
      <c r="E257" s="64"/>
      <c r="F257" s="61"/>
      <c r="G257" s="62"/>
      <c r="H257" s="58"/>
      <c r="I257" s="58"/>
    </row>
    <row r="258" spans="1:9" ht="19" x14ac:dyDescent="0.25">
      <c r="A258" s="63" t="s">
        <v>92</v>
      </c>
      <c r="B258" s="61"/>
      <c r="C258" s="64"/>
      <c r="D258" s="61"/>
      <c r="E258" s="64"/>
      <c r="F258" s="61"/>
      <c r="G258" s="62"/>
      <c r="H258" s="58"/>
      <c r="I258" s="58"/>
    </row>
    <row r="259" spans="1:9" ht="19" x14ac:dyDescent="0.25">
      <c r="A259" s="62" t="s">
        <v>153</v>
      </c>
      <c r="B259" s="61"/>
      <c r="C259" s="64"/>
      <c r="D259" s="61"/>
      <c r="E259" s="64"/>
      <c r="F259" s="61"/>
      <c r="G259" s="62"/>
      <c r="H259" s="58"/>
      <c r="I259" s="58"/>
    </row>
    <row r="260" spans="1:9" ht="19" x14ac:dyDescent="0.25">
      <c r="A260" s="62" t="s">
        <v>152</v>
      </c>
      <c r="B260" s="61"/>
      <c r="C260" s="64"/>
      <c r="D260" s="61"/>
      <c r="E260" s="64"/>
      <c r="F260" s="61"/>
      <c r="G260" s="62"/>
      <c r="H260" s="58"/>
      <c r="I260" s="58"/>
    </row>
    <row r="261" spans="1:9" ht="19" x14ac:dyDescent="0.25">
      <c r="A261" s="63" t="s">
        <v>154</v>
      </c>
      <c r="B261" s="61"/>
      <c r="C261" s="64"/>
      <c r="D261" s="61"/>
      <c r="E261" s="64"/>
      <c r="F261" s="61"/>
      <c r="G261" s="62"/>
      <c r="H261" s="58"/>
      <c r="I261" s="58"/>
    </row>
    <row r="262" spans="1:9" ht="19" x14ac:dyDescent="0.25">
      <c r="A262" s="62"/>
      <c r="B262" s="61"/>
      <c r="C262" s="64"/>
      <c r="D262" s="61"/>
      <c r="E262" s="64"/>
      <c r="F262" s="61"/>
      <c r="G262" s="62"/>
      <c r="H262" s="58"/>
      <c r="I262" s="58"/>
    </row>
    <row r="263" spans="1:9" ht="19" x14ac:dyDescent="0.25">
      <c r="A263" s="62"/>
      <c r="B263" s="61"/>
      <c r="C263" s="64"/>
      <c r="D263" s="61"/>
      <c r="E263" s="64"/>
      <c r="F263" s="61"/>
      <c r="G263" s="62"/>
      <c r="H263" s="58"/>
      <c r="I263" s="58"/>
    </row>
    <row r="264" spans="1:9" ht="19" x14ac:dyDescent="0.25">
      <c r="A264" s="63" t="s">
        <v>96</v>
      </c>
      <c r="B264" s="61"/>
      <c r="C264" s="64"/>
      <c r="D264" s="61"/>
      <c r="E264" s="64"/>
      <c r="F264" s="61"/>
      <c r="G264" s="62"/>
      <c r="H264" s="58"/>
      <c r="I264" s="58"/>
    </row>
    <row r="265" spans="1:9" ht="19" x14ac:dyDescent="0.25">
      <c r="A265" s="62" t="s">
        <v>156</v>
      </c>
      <c r="B265" s="61"/>
      <c r="C265" s="64"/>
      <c r="D265" s="61"/>
      <c r="E265" s="64"/>
      <c r="F265" s="61"/>
      <c r="G265" s="62"/>
      <c r="H265" s="58"/>
      <c r="I265" s="58"/>
    </row>
    <row r="266" spans="1:9" ht="19" x14ac:dyDescent="0.25">
      <c r="A266" s="62" t="s">
        <v>157</v>
      </c>
      <c r="B266" s="61"/>
      <c r="C266" s="64"/>
      <c r="D266" s="61"/>
      <c r="E266" s="64"/>
      <c r="F266" s="61"/>
      <c r="G266" s="62"/>
      <c r="H266" s="58"/>
      <c r="I266" s="58"/>
    </row>
    <row r="267" spans="1:9" ht="19" x14ac:dyDescent="0.25">
      <c r="A267" s="63" t="s">
        <v>158</v>
      </c>
      <c r="B267" s="61"/>
      <c r="C267" s="64"/>
      <c r="D267" s="61"/>
      <c r="E267" s="64"/>
      <c r="F267" s="61"/>
      <c r="G267" s="62"/>
      <c r="H267" s="58"/>
      <c r="I267" s="58"/>
    </row>
    <row r="268" spans="1:9" ht="19" x14ac:dyDescent="0.25">
      <c r="A268" s="62"/>
      <c r="B268" s="61"/>
      <c r="C268" s="64"/>
      <c r="D268" s="61"/>
      <c r="E268" s="64"/>
      <c r="F268" s="61"/>
      <c r="G268" s="62"/>
      <c r="H268" s="58"/>
      <c r="I268" s="58"/>
    </row>
    <row r="269" spans="1:9" ht="19" x14ac:dyDescent="0.25">
      <c r="A269" s="103" t="s">
        <v>93</v>
      </c>
      <c r="B269" s="61"/>
      <c r="C269" s="64"/>
      <c r="D269" s="61"/>
      <c r="E269" s="64"/>
      <c r="F269" s="61"/>
      <c r="G269" s="62"/>
      <c r="H269" s="58"/>
      <c r="I269" s="58"/>
    </row>
    <row r="270" spans="1:9" ht="19" x14ac:dyDescent="0.25">
      <c r="A270" s="107" t="s">
        <v>99</v>
      </c>
      <c r="B270" s="61"/>
      <c r="C270" s="64"/>
      <c r="D270" s="61"/>
      <c r="E270" s="64"/>
      <c r="F270" s="61"/>
      <c r="G270" s="62"/>
      <c r="H270" s="58"/>
      <c r="I270" s="58"/>
    </row>
    <row r="271" spans="1:9" ht="19" x14ac:dyDescent="0.25">
      <c r="A271" s="62"/>
      <c r="B271" s="61"/>
      <c r="C271" s="64"/>
      <c r="D271" s="61"/>
      <c r="E271" s="64"/>
      <c r="F271" s="61"/>
      <c r="G271" s="62"/>
      <c r="H271" s="58"/>
      <c r="I271" s="58"/>
    </row>
    <row r="272" spans="1:9" ht="19" x14ac:dyDescent="0.25">
      <c r="A272" s="106" t="s">
        <v>159</v>
      </c>
      <c r="B272" s="61"/>
      <c r="C272" s="64"/>
      <c r="D272" s="61"/>
      <c r="E272" s="64"/>
      <c r="F272" s="61"/>
      <c r="G272" s="62"/>
      <c r="H272" s="58"/>
      <c r="I272" s="58"/>
    </row>
    <row r="273" spans="1:9" ht="19" x14ac:dyDescent="0.25">
      <c r="A273" s="62"/>
      <c r="B273" s="61"/>
      <c r="C273" s="64"/>
      <c r="D273" s="61"/>
      <c r="E273" s="64"/>
      <c r="F273" s="61"/>
      <c r="G273" s="62"/>
      <c r="H273" s="58"/>
      <c r="I273" s="58"/>
    </row>
    <row r="274" spans="1:9" ht="19" x14ac:dyDescent="0.25">
      <c r="A274" s="62" t="s">
        <v>160</v>
      </c>
      <c r="B274" s="61"/>
      <c r="C274" s="64"/>
      <c r="D274" s="61"/>
      <c r="E274" s="64"/>
      <c r="F274" s="61"/>
      <c r="G274" s="62"/>
      <c r="H274" s="58"/>
      <c r="I274" s="58"/>
    </row>
    <row r="275" spans="1:9" ht="19" x14ac:dyDescent="0.25">
      <c r="A275" s="62" t="s">
        <v>161</v>
      </c>
      <c r="B275" s="61"/>
      <c r="C275" s="64"/>
      <c r="D275" s="61"/>
      <c r="E275" s="64"/>
      <c r="F275" s="61"/>
      <c r="G275" s="62"/>
      <c r="H275" s="58"/>
      <c r="I275" s="58"/>
    </row>
    <row r="276" spans="1:9" ht="19" x14ac:dyDescent="0.25">
      <c r="A276" s="62" t="s">
        <v>162</v>
      </c>
      <c r="B276" s="61"/>
      <c r="C276" s="64"/>
      <c r="D276" s="61"/>
      <c r="E276" s="64"/>
      <c r="F276" s="61"/>
      <c r="G276" s="62"/>
      <c r="H276" s="58"/>
      <c r="I276" s="58"/>
    </row>
    <row r="277" spans="1:9" ht="19" x14ac:dyDescent="0.25">
      <c r="A277" s="62"/>
      <c r="B277" s="61"/>
      <c r="C277" s="64"/>
      <c r="D277" s="61"/>
      <c r="E277" s="64"/>
      <c r="F277" s="61"/>
      <c r="G277" s="62"/>
      <c r="H277" s="58"/>
      <c r="I277" s="58"/>
    </row>
    <row r="278" spans="1:9" ht="19" x14ac:dyDescent="0.25">
      <c r="A278" s="63" t="s">
        <v>91</v>
      </c>
      <c r="B278" s="61"/>
      <c r="C278" s="64"/>
      <c r="D278" s="61"/>
      <c r="E278" s="64"/>
      <c r="F278" s="61"/>
      <c r="G278" s="62"/>
      <c r="H278" s="58"/>
      <c r="I278" s="58"/>
    </row>
    <row r="279" spans="1:9" ht="19" x14ac:dyDescent="0.25">
      <c r="A279" s="62" t="s">
        <v>163</v>
      </c>
      <c r="B279" s="61"/>
      <c r="C279" s="64"/>
      <c r="D279" s="61"/>
      <c r="E279" s="64"/>
      <c r="F279" s="61"/>
      <c r="G279" s="62"/>
      <c r="H279" s="58"/>
      <c r="I279" s="58"/>
    </row>
    <row r="280" spans="1:9" ht="19" x14ac:dyDescent="0.25">
      <c r="A280" s="62" t="s">
        <v>164</v>
      </c>
      <c r="B280" s="61"/>
      <c r="C280" s="64"/>
      <c r="D280" s="61"/>
      <c r="E280" s="64"/>
      <c r="F280" s="61"/>
      <c r="G280" s="62"/>
      <c r="H280" s="58"/>
      <c r="I280" s="58"/>
    </row>
    <row r="281" spans="1:9" ht="19" x14ac:dyDescent="0.25">
      <c r="A281" s="63" t="s">
        <v>97</v>
      </c>
      <c r="B281" s="61"/>
      <c r="C281" s="64"/>
      <c r="D281" s="61"/>
      <c r="E281" s="64"/>
      <c r="F281" s="61"/>
      <c r="G281" s="62"/>
      <c r="H281" s="58"/>
      <c r="I281" s="58"/>
    </row>
    <row r="282" spans="1:9" ht="19" x14ac:dyDescent="0.25">
      <c r="A282" s="62"/>
      <c r="B282" s="61"/>
      <c r="C282" s="64"/>
      <c r="D282" s="61"/>
      <c r="E282" s="64"/>
      <c r="F282" s="61"/>
      <c r="G282" s="62"/>
      <c r="H282" s="58"/>
      <c r="I282" s="58"/>
    </row>
    <row r="283" spans="1:9" ht="19" x14ac:dyDescent="0.25">
      <c r="A283" s="63" t="s">
        <v>92</v>
      </c>
      <c r="B283" s="61"/>
      <c r="C283" s="64"/>
      <c r="D283" s="61"/>
      <c r="E283" s="64"/>
      <c r="F283" s="61"/>
      <c r="G283" s="62"/>
      <c r="H283" s="58"/>
      <c r="I283" s="58"/>
    </row>
    <row r="284" spans="1:9" ht="19" x14ac:dyDescent="0.25">
      <c r="A284" s="62" t="s">
        <v>165</v>
      </c>
      <c r="B284" s="61"/>
      <c r="C284" s="64"/>
      <c r="D284" s="61"/>
      <c r="E284" s="64"/>
      <c r="F284" s="61"/>
      <c r="G284" s="62"/>
      <c r="H284" s="58"/>
      <c r="I284" s="58"/>
    </row>
    <row r="285" spans="1:9" ht="19" x14ac:dyDescent="0.25">
      <c r="A285" s="62" t="s">
        <v>166</v>
      </c>
      <c r="B285" s="61"/>
      <c r="C285" s="64"/>
      <c r="D285" s="61"/>
      <c r="E285" s="64"/>
      <c r="F285" s="61"/>
      <c r="G285" s="62"/>
      <c r="H285" s="58"/>
      <c r="I285" s="58"/>
    </row>
    <row r="286" spans="1:9" ht="19" x14ac:dyDescent="0.25">
      <c r="A286" s="63" t="s">
        <v>167</v>
      </c>
      <c r="B286" s="61"/>
      <c r="C286" s="64"/>
      <c r="D286" s="61"/>
      <c r="E286" s="64"/>
      <c r="F286" s="61"/>
      <c r="G286" s="62"/>
      <c r="H286" s="58"/>
      <c r="I286" s="58"/>
    </row>
    <row r="287" spans="1:9" ht="19" x14ac:dyDescent="0.25">
      <c r="A287" s="62"/>
      <c r="B287" s="61"/>
      <c r="C287" s="64"/>
      <c r="D287" s="61"/>
      <c r="E287" s="64"/>
      <c r="F287" s="61"/>
      <c r="G287" s="62"/>
      <c r="H287" s="58"/>
      <c r="I287" s="58"/>
    </row>
    <row r="288" spans="1:9" ht="19" x14ac:dyDescent="0.25">
      <c r="A288" s="62"/>
      <c r="B288" s="61"/>
      <c r="C288" s="64"/>
      <c r="D288" s="61"/>
      <c r="E288" s="64"/>
      <c r="F288" s="61"/>
      <c r="G288" s="62"/>
      <c r="H288" s="58"/>
      <c r="I288" s="58"/>
    </row>
    <row r="289" spans="1:9" ht="19" x14ac:dyDescent="0.25">
      <c r="A289" s="63" t="s">
        <v>96</v>
      </c>
      <c r="B289" s="61"/>
      <c r="C289" s="64"/>
      <c r="D289" s="61"/>
      <c r="E289" s="64"/>
      <c r="F289" s="61"/>
      <c r="G289" s="62"/>
      <c r="H289" s="58"/>
      <c r="I289" s="58"/>
    </row>
    <row r="290" spans="1:9" ht="19" x14ac:dyDescent="0.25">
      <c r="A290" s="62" t="s">
        <v>168</v>
      </c>
      <c r="B290" s="61"/>
      <c r="C290" s="64"/>
      <c r="D290" s="61"/>
      <c r="E290" s="64"/>
      <c r="F290" s="61"/>
      <c r="G290" s="62"/>
      <c r="H290" s="58"/>
      <c r="I290" s="58"/>
    </row>
    <row r="291" spans="1:9" ht="19" x14ac:dyDescent="0.25">
      <c r="A291" s="62" t="s">
        <v>169</v>
      </c>
      <c r="B291" s="61"/>
      <c r="C291" s="64"/>
      <c r="D291" s="61"/>
      <c r="E291" s="64"/>
      <c r="F291" s="61"/>
      <c r="G291" s="62"/>
      <c r="H291" s="58"/>
      <c r="I291" s="58"/>
    </row>
    <row r="292" spans="1:9" ht="19" x14ac:dyDescent="0.25">
      <c r="A292" s="63" t="s">
        <v>170</v>
      </c>
      <c r="B292" s="61"/>
      <c r="C292" s="64"/>
      <c r="D292" s="61"/>
      <c r="E292" s="64"/>
      <c r="F292" s="61"/>
      <c r="G292" s="62"/>
      <c r="H292" s="58"/>
      <c r="I292" s="58"/>
    </row>
    <row r="293" spans="1:9" ht="19" x14ac:dyDescent="0.25">
      <c r="A293" s="62"/>
      <c r="B293" s="61"/>
      <c r="C293" s="64"/>
      <c r="D293" s="61"/>
      <c r="E293" s="64"/>
      <c r="F293" s="61"/>
      <c r="G293" s="62"/>
      <c r="H293" s="58"/>
      <c r="I293" s="58"/>
    </row>
    <row r="294" spans="1:9" ht="19" x14ac:dyDescent="0.25">
      <c r="A294" s="63" t="s">
        <v>98</v>
      </c>
      <c r="B294" s="61"/>
      <c r="C294" s="64"/>
      <c r="D294" s="61"/>
      <c r="E294" s="64"/>
      <c r="F294" s="61"/>
      <c r="G294" s="62"/>
      <c r="H294" s="58"/>
      <c r="I294" s="58"/>
    </row>
    <row r="295" spans="1:9" ht="19" x14ac:dyDescent="0.25">
      <c r="A295" s="62" t="s">
        <v>168</v>
      </c>
      <c r="B295" s="61"/>
      <c r="C295" s="64"/>
      <c r="D295" s="61"/>
      <c r="E295" s="64"/>
      <c r="F295" s="61"/>
      <c r="G295" s="62"/>
      <c r="H295" s="58"/>
      <c r="I295" s="58"/>
    </row>
    <row r="296" spans="1:9" ht="19" x14ac:dyDescent="0.25">
      <c r="A296" s="62" t="s">
        <v>171</v>
      </c>
      <c r="B296" s="61"/>
      <c r="C296" s="64"/>
      <c r="D296" s="61"/>
      <c r="E296" s="64"/>
      <c r="F296" s="61"/>
      <c r="G296" s="62"/>
      <c r="H296" s="58"/>
      <c r="I296" s="58"/>
    </row>
    <row r="297" spans="1:9" ht="19" x14ac:dyDescent="0.25">
      <c r="A297" s="63" t="s">
        <v>172</v>
      </c>
      <c r="B297" s="61"/>
      <c r="C297" s="64"/>
      <c r="D297" s="61"/>
      <c r="E297" s="64"/>
      <c r="F297" s="61"/>
      <c r="G297" s="62"/>
      <c r="H297" s="58"/>
      <c r="I297" s="58"/>
    </row>
    <row r="298" spans="1:9" ht="19" x14ac:dyDescent="0.25">
      <c r="A298" s="62"/>
      <c r="B298" s="61"/>
      <c r="C298" s="64"/>
      <c r="D298" s="61"/>
      <c r="E298" s="64"/>
      <c r="F298" s="61"/>
      <c r="G298" s="62"/>
      <c r="H298" s="58"/>
      <c r="I298" s="58"/>
    </row>
    <row r="299" spans="1:9" ht="19" x14ac:dyDescent="0.25">
      <c r="A299" s="62"/>
      <c r="B299" s="61"/>
      <c r="C299" s="64"/>
      <c r="D299" s="61"/>
      <c r="E299" s="64"/>
      <c r="F299" s="61"/>
      <c r="G299" s="62"/>
      <c r="H299" s="58"/>
      <c r="I299" s="58"/>
    </row>
    <row r="300" spans="1:9" ht="19" x14ac:dyDescent="0.25">
      <c r="A300" s="106" t="s">
        <v>173</v>
      </c>
      <c r="B300" s="61"/>
      <c r="C300" s="64"/>
      <c r="D300" s="61"/>
      <c r="E300" s="64"/>
      <c r="F300" s="61"/>
      <c r="G300" s="62"/>
      <c r="H300" s="58"/>
      <c r="I300" s="58"/>
    </row>
    <row r="301" spans="1:9" ht="19" x14ac:dyDescent="0.25">
      <c r="A301" s="62" t="s">
        <v>174</v>
      </c>
      <c r="B301" s="61"/>
      <c r="C301" s="64"/>
      <c r="D301" s="61"/>
      <c r="E301" s="64"/>
      <c r="F301" s="61"/>
      <c r="G301" s="62"/>
      <c r="H301" s="58"/>
      <c r="I301" s="58"/>
    </row>
    <row r="302" spans="1:9" ht="19" x14ac:dyDescent="0.25">
      <c r="A302" s="62" t="s">
        <v>175</v>
      </c>
      <c r="B302" s="61"/>
      <c r="C302" s="64"/>
      <c r="D302" s="61"/>
      <c r="E302" s="64"/>
      <c r="F302" s="61"/>
      <c r="G302" s="62"/>
      <c r="H302" s="58"/>
      <c r="I302" s="58"/>
    </row>
    <row r="303" spans="1:9" ht="19" x14ac:dyDescent="0.25">
      <c r="A303" s="62"/>
      <c r="B303" s="61"/>
      <c r="C303" s="64"/>
      <c r="D303" s="61"/>
      <c r="E303" s="64"/>
      <c r="F303" s="61"/>
      <c r="G303" s="62"/>
      <c r="H303" s="58"/>
      <c r="I303" s="58"/>
    </row>
  </sheetData>
  <autoFilter ref="A182:J241" xr:uid="{29B17EED-EC9A-43B7-84C5-BE020C6EC522}"/>
  <mergeCells count="95">
    <mergeCell ref="A27:G27"/>
    <mergeCell ref="A9:G9"/>
    <mergeCell ref="A24:G24"/>
    <mergeCell ref="A23:G23"/>
    <mergeCell ref="A8:E8"/>
    <mergeCell ref="A11:G11"/>
    <mergeCell ref="A12:G12"/>
    <mergeCell ref="A13:G13"/>
    <mergeCell ref="A26:G26"/>
    <mergeCell ref="A14:G14"/>
    <mergeCell ref="A15:G15"/>
    <mergeCell ref="A16:G16"/>
    <mergeCell ref="A17:G17"/>
    <mergeCell ref="A19:G19"/>
    <mergeCell ref="A20:G20"/>
    <mergeCell ref="A21:G21"/>
    <mergeCell ref="A43:G43"/>
    <mergeCell ref="A29:G29"/>
    <mergeCell ref="A30:G30"/>
    <mergeCell ref="A31:G31"/>
    <mergeCell ref="A33:G33"/>
    <mergeCell ref="A34:G34"/>
    <mergeCell ref="A35:G35"/>
    <mergeCell ref="A37:G37"/>
    <mergeCell ref="A38:G38"/>
    <mergeCell ref="A39:G39"/>
    <mergeCell ref="A40:G40"/>
    <mergeCell ref="A42:G42"/>
    <mergeCell ref="M244:R244"/>
    <mergeCell ref="A95:G95"/>
    <mergeCell ref="B158:G158"/>
    <mergeCell ref="H96:I96"/>
    <mergeCell ref="B244:G244"/>
    <mergeCell ref="A180:G180"/>
    <mergeCell ref="A172:G172"/>
    <mergeCell ref="A165:G165"/>
    <mergeCell ref="A170:G170"/>
    <mergeCell ref="A164:G164"/>
    <mergeCell ref="A166:G166"/>
    <mergeCell ref="A167:G167"/>
    <mergeCell ref="A175:G175"/>
    <mergeCell ref="A178:G178"/>
    <mergeCell ref="A169:G169"/>
    <mergeCell ref="A168:G168"/>
    <mergeCell ref="A44:G44"/>
    <mergeCell ref="A45:G45"/>
    <mergeCell ref="A78:G78"/>
    <mergeCell ref="A163:G163"/>
    <mergeCell ref="A80:G80"/>
    <mergeCell ref="A81:G81"/>
    <mergeCell ref="A82:G82"/>
    <mergeCell ref="A83:G83"/>
    <mergeCell ref="A84:G84"/>
    <mergeCell ref="A85:G85"/>
    <mergeCell ref="A86:G86"/>
    <mergeCell ref="A87:G87"/>
    <mergeCell ref="A162:G162"/>
    <mergeCell ref="A57:G57"/>
    <mergeCell ref="A67:G67"/>
    <mergeCell ref="A171:G171"/>
    <mergeCell ref="A173:G173"/>
    <mergeCell ref="A174:G174"/>
    <mergeCell ref="A179:G179"/>
    <mergeCell ref="H95:I95"/>
    <mergeCell ref="A176:G176"/>
    <mergeCell ref="A177:G177"/>
    <mergeCell ref="A22:G22"/>
    <mergeCell ref="A88:G88"/>
    <mergeCell ref="A89:G89"/>
    <mergeCell ref="A91:G91"/>
    <mergeCell ref="A90:G90"/>
    <mergeCell ref="A59:G59"/>
    <mergeCell ref="A47:G47"/>
    <mergeCell ref="A48:G48"/>
    <mergeCell ref="A49:G49"/>
    <mergeCell ref="A50:G50"/>
    <mergeCell ref="A51:G51"/>
    <mergeCell ref="A52:G52"/>
    <mergeCell ref="A53:G53"/>
    <mergeCell ref="A54:G54"/>
    <mergeCell ref="A56:G56"/>
    <mergeCell ref="A58:G58"/>
    <mergeCell ref="A68:G68"/>
    <mergeCell ref="A69:G69"/>
    <mergeCell ref="A60:G60"/>
    <mergeCell ref="A62:G62"/>
    <mergeCell ref="A63:G63"/>
    <mergeCell ref="A64:G64"/>
    <mergeCell ref="A65:G65"/>
    <mergeCell ref="A76:G76"/>
    <mergeCell ref="A71:G71"/>
    <mergeCell ref="A72:G72"/>
    <mergeCell ref="A74:G74"/>
    <mergeCell ref="A73:G73"/>
    <mergeCell ref="A75:G75"/>
  </mergeCells>
  <printOptions horizontalCentered="1"/>
  <pageMargins left="1" right="1" top="1" bottom="1" header="0.5" footer="0.5"/>
  <pageSetup paperSize="9" scale="25" fitToHeight="3" orientation="portrait" horizontalDpi="0" verticalDpi="0"/>
  <rowBreaks count="2" manualBreakCount="2">
    <brk id="79" max="9" man="1"/>
    <brk id="161" max="9" man="1"/>
  </row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6A33-3B86-43C6-A7BF-94182217B582}">
  <sheetPr>
    <tabColor rgb="FF00B050"/>
  </sheetPr>
  <dimension ref="A1:P218"/>
  <sheetViews>
    <sheetView zoomScale="130" zoomScaleNormal="130" workbookViewId="0"/>
  </sheetViews>
  <sheetFormatPr baseColWidth="10" defaultColWidth="8.83203125" defaultRowHeight="15" x14ac:dyDescent="0.2"/>
  <cols>
    <col min="1" max="1" width="7.33203125" customWidth="1"/>
    <col min="11" max="11" width="4.1640625" customWidth="1"/>
    <col min="16" max="16" width="16" customWidth="1"/>
  </cols>
  <sheetData>
    <row r="1" spans="1:16" x14ac:dyDescent="0.2">
      <c r="A1" s="41"/>
      <c r="B1" s="41"/>
      <c r="C1" s="41"/>
      <c r="D1" s="41"/>
      <c r="E1" s="41"/>
      <c r="F1" s="41"/>
      <c r="G1" s="41"/>
      <c r="H1" s="41"/>
      <c r="I1" s="41"/>
      <c r="J1" s="41"/>
      <c r="K1" s="41"/>
      <c r="L1" s="41"/>
      <c r="M1" s="41"/>
      <c r="N1" s="41"/>
      <c r="O1" s="41"/>
      <c r="P1" s="41"/>
    </row>
    <row r="2" spans="1:16" x14ac:dyDescent="0.2">
      <c r="A2" s="41"/>
      <c r="B2" s="41"/>
      <c r="C2" s="41"/>
      <c r="D2" s="41"/>
      <c r="E2" s="41"/>
      <c r="F2" s="41"/>
      <c r="G2" s="41"/>
      <c r="H2" s="41"/>
      <c r="I2" s="41"/>
      <c r="J2" s="41"/>
      <c r="K2" s="41"/>
      <c r="L2" s="41"/>
      <c r="M2" s="41"/>
      <c r="N2" s="41"/>
      <c r="O2" s="41"/>
      <c r="P2" s="41"/>
    </row>
    <row r="3" spans="1:16" x14ac:dyDescent="0.2">
      <c r="A3" s="41"/>
      <c r="B3" s="41"/>
      <c r="C3" s="41"/>
      <c r="D3" s="41"/>
      <c r="E3" s="41"/>
      <c r="F3" s="41"/>
      <c r="G3" s="41"/>
      <c r="H3" s="41"/>
      <c r="I3" s="41"/>
      <c r="J3" s="41"/>
      <c r="K3" s="41"/>
      <c r="L3" s="41"/>
      <c r="M3" s="41"/>
      <c r="N3" s="41"/>
      <c r="O3" s="41"/>
      <c r="P3" s="41"/>
    </row>
    <row r="4" spans="1:16" x14ac:dyDescent="0.2">
      <c r="A4" s="41"/>
      <c r="B4" s="41"/>
      <c r="C4" s="41"/>
      <c r="D4" s="41"/>
      <c r="E4" s="41"/>
      <c r="F4" s="41"/>
      <c r="G4" s="41"/>
      <c r="H4" s="41"/>
      <c r="I4" s="41"/>
      <c r="J4" s="41"/>
      <c r="K4" s="41"/>
      <c r="L4" s="336" t="s">
        <v>186</v>
      </c>
      <c r="M4" s="336"/>
      <c r="N4" s="336"/>
      <c r="O4" s="336"/>
      <c r="P4" s="336"/>
    </row>
    <row r="5" spans="1:16" x14ac:dyDescent="0.2">
      <c r="A5" s="41"/>
      <c r="B5" s="41"/>
      <c r="C5" s="41"/>
      <c r="D5" s="41"/>
      <c r="E5" s="41"/>
      <c r="F5" s="41"/>
      <c r="G5" s="41"/>
      <c r="H5" s="41"/>
      <c r="I5" s="41"/>
      <c r="J5" s="41"/>
      <c r="K5" s="41"/>
      <c r="L5" s="146" t="s">
        <v>177</v>
      </c>
      <c r="M5" s="146"/>
      <c r="N5" s="146"/>
      <c r="O5" s="146"/>
      <c r="P5" s="146"/>
    </row>
    <row r="6" spans="1:16" x14ac:dyDescent="0.2">
      <c r="A6" s="41"/>
      <c r="B6" s="41"/>
      <c r="C6" s="41"/>
      <c r="D6" s="41"/>
      <c r="E6" s="41"/>
      <c r="F6" s="41"/>
      <c r="G6" s="41"/>
      <c r="H6" s="41"/>
      <c r="I6" s="41"/>
      <c r="J6" s="41"/>
      <c r="K6" s="41"/>
      <c r="L6" s="146" t="s">
        <v>178</v>
      </c>
      <c r="M6" s="146"/>
      <c r="N6" s="146"/>
      <c r="O6" s="146"/>
      <c r="P6" s="146"/>
    </row>
    <row r="7" spans="1:16" x14ac:dyDescent="0.2">
      <c r="A7" s="41"/>
      <c r="B7" s="41"/>
      <c r="C7" s="41"/>
      <c r="D7" s="41"/>
      <c r="E7" s="41"/>
      <c r="F7" s="41"/>
      <c r="G7" s="41"/>
      <c r="H7" s="41"/>
      <c r="I7" s="41"/>
      <c r="J7" s="41"/>
      <c r="K7" s="41"/>
      <c r="L7" s="146" t="s">
        <v>179</v>
      </c>
      <c r="M7" s="146"/>
      <c r="N7" s="146"/>
      <c r="O7" s="146"/>
      <c r="P7" s="146"/>
    </row>
    <row r="8" spans="1:16" x14ac:dyDescent="0.2">
      <c r="A8" s="41"/>
      <c r="B8" s="41"/>
      <c r="C8" s="41"/>
      <c r="D8" s="41"/>
      <c r="E8" s="41"/>
      <c r="F8" s="41"/>
      <c r="G8" s="41"/>
      <c r="H8" s="41"/>
      <c r="I8" s="41"/>
      <c r="J8" s="41"/>
      <c r="K8" s="41"/>
      <c r="L8" s="146" t="s">
        <v>180</v>
      </c>
      <c r="M8" s="146"/>
      <c r="N8" s="146"/>
      <c r="O8" s="146"/>
      <c r="P8" s="146"/>
    </row>
    <row r="9" spans="1:16" x14ac:dyDescent="0.2">
      <c r="A9" s="41"/>
      <c r="B9" s="41"/>
      <c r="C9" s="41"/>
      <c r="D9" s="41"/>
      <c r="E9" s="41"/>
      <c r="F9" s="41"/>
      <c r="G9" s="41"/>
      <c r="H9" s="41"/>
      <c r="I9" s="41"/>
      <c r="J9" s="41"/>
      <c r="K9" s="41"/>
      <c r="L9" s="146" t="s">
        <v>181</v>
      </c>
      <c r="M9" s="146"/>
      <c r="N9" s="146"/>
      <c r="O9" s="146"/>
      <c r="P9" s="146"/>
    </row>
    <row r="10" spans="1:16" x14ac:dyDescent="0.2">
      <c r="A10" s="41"/>
      <c r="B10" s="41"/>
      <c r="C10" s="41"/>
      <c r="D10" s="41"/>
      <c r="E10" s="41"/>
      <c r="F10" s="41"/>
      <c r="G10" s="41"/>
      <c r="H10" s="41"/>
      <c r="I10" s="41"/>
      <c r="J10" s="41"/>
      <c r="K10" s="41"/>
      <c r="L10" s="146" t="s">
        <v>182</v>
      </c>
      <c r="M10" s="146"/>
      <c r="N10" s="146"/>
      <c r="O10" s="146"/>
      <c r="P10" s="146"/>
    </row>
    <row r="11" spans="1:16" x14ac:dyDescent="0.2">
      <c r="A11" s="41"/>
      <c r="B11" s="41"/>
      <c r="C11" s="41"/>
      <c r="D11" s="41"/>
      <c r="E11" s="41"/>
      <c r="F11" s="41"/>
      <c r="G11" s="41"/>
      <c r="H11" s="41"/>
      <c r="I11" s="41"/>
      <c r="J11" s="41"/>
      <c r="K11" s="41"/>
      <c r="L11" s="146" t="s">
        <v>183</v>
      </c>
      <c r="M11" s="146"/>
      <c r="N11" s="146"/>
      <c r="O11" s="146"/>
      <c r="P11" s="146"/>
    </row>
    <row r="12" spans="1:16" x14ac:dyDescent="0.2">
      <c r="A12" s="41"/>
      <c r="B12" s="41"/>
      <c r="C12" s="41"/>
      <c r="D12" s="41"/>
      <c r="E12" s="41"/>
      <c r="F12" s="41"/>
      <c r="G12" s="41"/>
      <c r="H12" s="41"/>
      <c r="I12" s="41"/>
      <c r="J12" s="41"/>
      <c r="K12" s="41"/>
      <c r="L12" s="146" t="s">
        <v>184</v>
      </c>
      <c r="M12" s="146"/>
      <c r="N12" s="146"/>
      <c r="O12" s="146"/>
      <c r="P12" s="146"/>
    </row>
    <row r="13" spans="1:16" x14ac:dyDescent="0.2">
      <c r="A13" s="41"/>
      <c r="B13" s="41"/>
      <c r="C13" s="41"/>
      <c r="D13" s="41"/>
      <c r="E13" s="41"/>
      <c r="F13" s="41"/>
      <c r="G13" s="41"/>
      <c r="H13" s="41"/>
      <c r="I13" s="41"/>
      <c r="J13" s="41"/>
      <c r="K13" s="41"/>
      <c r="L13" s="146" t="s">
        <v>185</v>
      </c>
      <c r="M13" s="146"/>
      <c r="N13" s="146"/>
      <c r="O13" s="146"/>
      <c r="P13" s="146"/>
    </row>
    <row r="14" spans="1:16" x14ac:dyDescent="0.2">
      <c r="A14" s="41"/>
      <c r="B14" s="41"/>
      <c r="C14" s="41"/>
      <c r="D14" s="41"/>
      <c r="E14" s="41"/>
      <c r="F14" s="41"/>
      <c r="G14" s="41"/>
      <c r="H14" s="41"/>
      <c r="I14" s="41"/>
      <c r="J14" s="41"/>
      <c r="K14" s="41"/>
      <c r="L14" s="41"/>
      <c r="M14" s="41"/>
      <c r="N14" s="41"/>
      <c r="O14" s="41"/>
      <c r="P14" s="41"/>
    </row>
    <row r="15" spans="1:16" x14ac:dyDescent="0.2">
      <c r="A15" s="41"/>
      <c r="B15" s="41"/>
      <c r="C15" s="41"/>
      <c r="D15" s="41"/>
      <c r="E15" s="41"/>
      <c r="F15" s="41"/>
      <c r="G15" s="41"/>
      <c r="H15" s="41"/>
      <c r="I15" s="41"/>
      <c r="J15" s="41"/>
      <c r="K15" s="41"/>
      <c r="L15" s="41"/>
      <c r="M15" s="41"/>
      <c r="N15" s="41"/>
      <c r="O15" s="41"/>
      <c r="P15" s="41"/>
    </row>
    <row r="16" spans="1:16" x14ac:dyDescent="0.2">
      <c r="A16" s="41"/>
      <c r="B16" s="41"/>
      <c r="C16" s="41"/>
      <c r="D16" s="41"/>
      <c r="E16" s="41"/>
      <c r="F16" s="41"/>
      <c r="G16" s="41"/>
      <c r="H16" s="41"/>
      <c r="I16" s="41"/>
      <c r="J16" s="41"/>
      <c r="K16" s="41"/>
      <c r="L16" s="41"/>
      <c r="M16" s="41"/>
      <c r="N16" s="41"/>
      <c r="O16" s="41"/>
      <c r="P16" s="41"/>
    </row>
    <row r="17" spans="1:16" x14ac:dyDescent="0.2">
      <c r="A17" s="41"/>
      <c r="B17" s="41"/>
      <c r="C17" s="41"/>
      <c r="D17" s="41"/>
      <c r="E17" s="41"/>
      <c r="F17" s="41"/>
      <c r="G17" s="41"/>
      <c r="H17" s="41"/>
      <c r="I17" s="41"/>
      <c r="J17" s="41"/>
      <c r="K17" s="41"/>
      <c r="L17" s="41"/>
      <c r="M17" s="41"/>
      <c r="N17" s="41"/>
      <c r="O17" s="41"/>
      <c r="P17" s="41"/>
    </row>
    <row r="18" spans="1:16" x14ac:dyDescent="0.2">
      <c r="A18" s="41"/>
      <c r="B18" s="41"/>
      <c r="C18" s="41"/>
      <c r="D18" s="41"/>
      <c r="E18" s="41"/>
      <c r="F18" s="41"/>
      <c r="G18" s="41"/>
      <c r="H18" s="41"/>
      <c r="I18" s="41"/>
      <c r="J18" s="41"/>
      <c r="K18" s="41"/>
      <c r="L18" s="41"/>
      <c r="M18" s="41"/>
      <c r="N18" s="41"/>
      <c r="O18" s="41"/>
      <c r="P18" s="41"/>
    </row>
    <row r="19" spans="1:16" x14ac:dyDescent="0.2">
      <c r="A19" s="41"/>
      <c r="B19" s="41"/>
      <c r="C19" s="41"/>
      <c r="D19" s="41"/>
      <c r="E19" s="41"/>
      <c r="F19" s="41"/>
      <c r="G19" s="41"/>
      <c r="H19" s="41"/>
      <c r="I19" s="41"/>
      <c r="J19" s="41"/>
      <c r="K19" s="41"/>
      <c r="L19" s="41"/>
      <c r="M19" s="41"/>
      <c r="N19" s="41"/>
      <c r="O19" s="41"/>
      <c r="P19" s="41"/>
    </row>
    <row r="20" spans="1:16" x14ac:dyDescent="0.2">
      <c r="A20" s="41"/>
      <c r="B20" s="41"/>
      <c r="C20" s="41"/>
      <c r="D20" s="41"/>
      <c r="E20" s="41"/>
      <c r="F20" s="41"/>
      <c r="G20" s="41"/>
      <c r="H20" s="41"/>
      <c r="I20" s="41"/>
      <c r="J20" s="41"/>
      <c r="K20" s="41"/>
      <c r="L20" s="41"/>
      <c r="M20" s="41"/>
      <c r="N20" s="41"/>
      <c r="O20" s="41"/>
      <c r="P20" s="41"/>
    </row>
    <row r="21" spans="1:16" x14ac:dyDescent="0.2">
      <c r="A21" s="41"/>
      <c r="B21" s="41"/>
      <c r="C21" s="41"/>
      <c r="D21" s="41"/>
      <c r="E21" s="41"/>
      <c r="F21" s="41"/>
      <c r="G21" s="41"/>
      <c r="H21" s="41"/>
      <c r="I21" s="41"/>
      <c r="J21" s="41"/>
      <c r="K21" s="41"/>
      <c r="L21" s="41"/>
      <c r="M21" s="41"/>
      <c r="N21" s="41"/>
      <c r="O21" s="41"/>
      <c r="P21" s="41"/>
    </row>
    <row r="22" spans="1:16" x14ac:dyDescent="0.2">
      <c r="A22" s="41"/>
      <c r="B22" s="41"/>
      <c r="C22" s="41"/>
      <c r="D22" s="41"/>
      <c r="E22" s="41"/>
      <c r="F22" s="41"/>
      <c r="G22" s="41"/>
      <c r="H22" s="41"/>
      <c r="I22" s="41"/>
      <c r="J22" s="41"/>
      <c r="K22" s="41"/>
      <c r="L22" s="41"/>
      <c r="M22" s="41"/>
      <c r="N22" s="41"/>
      <c r="O22" s="41"/>
      <c r="P22" s="41"/>
    </row>
    <row r="23" spans="1:16" x14ac:dyDescent="0.2">
      <c r="A23" s="41"/>
      <c r="B23" s="41"/>
      <c r="C23" s="41"/>
      <c r="D23" s="41"/>
      <c r="E23" s="41"/>
      <c r="F23" s="41"/>
      <c r="G23" s="41"/>
      <c r="H23" s="41"/>
      <c r="I23" s="41"/>
      <c r="J23" s="41"/>
      <c r="K23" s="41"/>
      <c r="L23" s="41"/>
      <c r="M23" s="41"/>
      <c r="N23" s="41"/>
      <c r="O23" s="41"/>
      <c r="P23" s="41"/>
    </row>
    <row r="24" spans="1:16" x14ac:dyDescent="0.2">
      <c r="A24" s="41"/>
      <c r="B24" s="41"/>
      <c r="C24" s="41"/>
      <c r="D24" s="41"/>
      <c r="E24" s="41"/>
      <c r="F24" s="41"/>
      <c r="G24" s="41"/>
      <c r="H24" s="41"/>
      <c r="I24" s="41"/>
      <c r="J24" s="41"/>
      <c r="K24" s="41"/>
      <c r="L24" s="41"/>
      <c r="M24" s="41"/>
      <c r="N24" s="41"/>
      <c r="O24" s="41"/>
      <c r="P24" s="41"/>
    </row>
    <row r="25" spans="1:16" x14ac:dyDescent="0.2">
      <c r="A25" s="41"/>
      <c r="B25" s="41"/>
      <c r="C25" s="41"/>
      <c r="D25" s="41"/>
      <c r="E25" s="41"/>
      <c r="F25" s="41"/>
      <c r="G25" s="41"/>
      <c r="H25" s="41"/>
      <c r="I25" s="41"/>
      <c r="J25" s="41"/>
      <c r="K25" s="41"/>
      <c r="L25" s="41"/>
      <c r="M25" s="41"/>
      <c r="N25" s="41"/>
      <c r="O25" s="41"/>
      <c r="P25" s="41"/>
    </row>
    <row r="26" spans="1:16" x14ac:dyDescent="0.2">
      <c r="A26" s="41"/>
      <c r="B26" s="41"/>
      <c r="C26" s="41"/>
      <c r="D26" s="41"/>
      <c r="E26" s="41"/>
      <c r="F26" s="41"/>
      <c r="G26" s="41"/>
      <c r="H26" s="41"/>
      <c r="I26" s="41"/>
      <c r="J26" s="41"/>
      <c r="K26" s="41"/>
      <c r="L26" s="41"/>
      <c r="M26" s="41"/>
      <c r="N26" s="41"/>
      <c r="O26" s="41"/>
      <c r="P26" s="41"/>
    </row>
    <row r="27" spans="1:16" x14ac:dyDescent="0.2">
      <c r="A27" s="41"/>
      <c r="B27" s="41"/>
      <c r="C27" s="41"/>
      <c r="D27" s="41"/>
      <c r="E27" s="41"/>
      <c r="F27" s="41"/>
      <c r="G27" s="41"/>
      <c r="H27" s="41"/>
      <c r="I27" s="41"/>
      <c r="J27" s="41"/>
      <c r="K27" s="41"/>
      <c r="L27" s="41"/>
      <c r="M27" s="41"/>
      <c r="N27" s="41"/>
      <c r="O27" s="41"/>
      <c r="P27" s="41"/>
    </row>
    <row r="28" spans="1:16" x14ac:dyDescent="0.2">
      <c r="A28" s="41"/>
      <c r="B28" s="41"/>
      <c r="C28" s="41"/>
      <c r="D28" s="41"/>
      <c r="E28" s="41"/>
      <c r="F28" s="41"/>
      <c r="G28" s="41"/>
      <c r="H28" s="41"/>
      <c r="I28" s="41"/>
      <c r="J28" s="41"/>
      <c r="K28" s="41"/>
      <c r="L28" s="41"/>
      <c r="M28" s="41"/>
      <c r="N28" s="41"/>
      <c r="O28" s="41"/>
      <c r="P28" s="41"/>
    </row>
    <row r="29" spans="1:16" x14ac:dyDescent="0.2">
      <c r="A29" s="41"/>
      <c r="B29" s="41"/>
      <c r="C29" s="41"/>
      <c r="D29" s="41"/>
      <c r="E29" s="41"/>
      <c r="F29" s="41"/>
      <c r="G29" s="41"/>
      <c r="H29" s="41"/>
      <c r="I29" s="41"/>
      <c r="J29" s="41"/>
      <c r="K29" s="41"/>
      <c r="L29" s="41"/>
      <c r="M29" s="41"/>
      <c r="N29" s="41"/>
      <c r="O29" s="41"/>
      <c r="P29" s="41"/>
    </row>
    <row r="30" spans="1:16" x14ac:dyDescent="0.2">
      <c r="A30" s="41"/>
      <c r="B30" s="41"/>
      <c r="C30" s="41"/>
      <c r="D30" s="41"/>
      <c r="E30" s="41"/>
      <c r="F30" s="41"/>
      <c r="G30" s="41"/>
      <c r="H30" s="41"/>
      <c r="I30" s="41"/>
      <c r="J30" s="41"/>
      <c r="K30" s="41"/>
      <c r="L30" s="41"/>
      <c r="M30" s="41"/>
      <c r="N30" s="41"/>
      <c r="O30" s="41"/>
      <c r="P30" s="41"/>
    </row>
    <row r="31" spans="1:16" x14ac:dyDescent="0.2">
      <c r="A31" s="41"/>
      <c r="B31" s="41"/>
      <c r="C31" s="41"/>
      <c r="D31" s="41"/>
      <c r="E31" s="41"/>
      <c r="F31" s="41"/>
      <c r="G31" s="41"/>
      <c r="H31" s="41"/>
      <c r="I31" s="41"/>
      <c r="J31" s="41"/>
      <c r="K31" s="41"/>
      <c r="L31" s="41"/>
      <c r="M31" s="41"/>
      <c r="N31" s="41"/>
      <c r="O31" s="41"/>
      <c r="P31" s="41"/>
    </row>
    <row r="32" spans="1:16" x14ac:dyDescent="0.2">
      <c r="A32" s="41"/>
      <c r="B32" s="41"/>
      <c r="C32" s="41"/>
      <c r="D32" s="41"/>
      <c r="E32" s="41"/>
      <c r="F32" s="41"/>
      <c r="G32" s="41"/>
      <c r="H32" s="41"/>
      <c r="I32" s="41"/>
      <c r="J32" s="41"/>
      <c r="K32" s="41"/>
      <c r="L32" s="41"/>
      <c r="M32" s="41"/>
      <c r="N32" s="41"/>
      <c r="O32" s="41"/>
      <c r="P32" s="41"/>
    </row>
    <row r="33" spans="1:16" x14ac:dyDescent="0.2">
      <c r="A33" s="41"/>
      <c r="B33" s="41"/>
      <c r="C33" s="41"/>
      <c r="D33" s="41"/>
      <c r="E33" s="41"/>
      <c r="F33" s="41"/>
      <c r="G33" s="41"/>
      <c r="H33" s="41"/>
      <c r="I33" s="41"/>
      <c r="J33" s="41"/>
      <c r="K33" s="41"/>
      <c r="L33" s="41"/>
      <c r="M33" s="41"/>
      <c r="N33" s="41"/>
      <c r="O33" s="41"/>
      <c r="P33" s="41"/>
    </row>
    <row r="34" spans="1:16" x14ac:dyDescent="0.2">
      <c r="A34" s="41"/>
      <c r="B34" s="41"/>
      <c r="C34" s="41"/>
      <c r="D34" s="41"/>
      <c r="E34" s="41"/>
      <c r="F34" s="41"/>
      <c r="G34" s="41"/>
      <c r="H34" s="41"/>
      <c r="I34" s="41"/>
      <c r="J34" s="41"/>
      <c r="K34" s="41"/>
      <c r="L34" s="41"/>
      <c r="M34" s="41"/>
      <c r="N34" s="41"/>
      <c r="O34" s="41"/>
      <c r="P34" s="41"/>
    </row>
    <row r="35" spans="1:16" x14ac:dyDescent="0.2">
      <c r="A35" s="41"/>
      <c r="B35" s="41"/>
      <c r="C35" s="41"/>
      <c r="D35" s="41"/>
      <c r="E35" s="41"/>
      <c r="F35" s="41"/>
      <c r="G35" s="41"/>
      <c r="H35" s="41"/>
      <c r="I35" s="41"/>
      <c r="J35" s="41"/>
      <c r="K35" s="41"/>
      <c r="L35" s="41"/>
      <c r="M35" s="41"/>
      <c r="N35" s="41"/>
      <c r="O35" s="41"/>
      <c r="P35" s="41"/>
    </row>
    <row r="36" spans="1:16" x14ac:dyDescent="0.2">
      <c r="A36" s="41"/>
      <c r="B36" s="41"/>
      <c r="C36" s="41"/>
      <c r="D36" s="41"/>
      <c r="E36" s="41"/>
      <c r="F36" s="41"/>
      <c r="G36" s="41"/>
      <c r="H36" s="41"/>
      <c r="I36" s="41"/>
      <c r="J36" s="41"/>
      <c r="K36" s="41"/>
      <c r="L36" s="41"/>
      <c r="M36" s="41"/>
      <c r="N36" s="41"/>
      <c r="O36" s="41"/>
      <c r="P36" s="41"/>
    </row>
    <row r="37" spans="1:16" x14ac:dyDescent="0.2">
      <c r="A37" s="41"/>
      <c r="B37" s="41"/>
      <c r="C37" s="41"/>
      <c r="D37" s="41"/>
      <c r="E37" s="41"/>
      <c r="F37" s="41"/>
      <c r="G37" s="41"/>
      <c r="H37" s="41"/>
      <c r="I37" s="41"/>
      <c r="J37" s="41"/>
      <c r="K37" s="41"/>
      <c r="L37" s="41"/>
      <c r="M37" s="41"/>
      <c r="N37" s="41"/>
      <c r="O37" s="41"/>
      <c r="P37" s="41"/>
    </row>
    <row r="38" spans="1:16" x14ac:dyDescent="0.2">
      <c r="A38" s="41"/>
      <c r="B38" s="41"/>
      <c r="C38" s="41"/>
      <c r="D38" s="41"/>
      <c r="E38" s="41"/>
      <c r="F38" s="41"/>
      <c r="G38" s="41"/>
      <c r="H38" s="41"/>
      <c r="I38" s="41"/>
      <c r="J38" s="41"/>
      <c r="K38" s="41"/>
      <c r="L38" s="41"/>
      <c r="M38" s="41"/>
      <c r="N38" s="41"/>
      <c r="O38" s="41"/>
      <c r="P38" s="41"/>
    </row>
    <row r="39" spans="1:16" x14ac:dyDescent="0.2">
      <c r="A39" s="41"/>
      <c r="B39" s="41"/>
      <c r="C39" s="41"/>
      <c r="D39" s="41"/>
      <c r="E39" s="41"/>
      <c r="F39" s="41"/>
      <c r="G39" s="41"/>
      <c r="H39" s="41"/>
      <c r="I39" s="41"/>
      <c r="J39" s="41"/>
      <c r="K39" s="41"/>
      <c r="L39" s="41"/>
      <c r="M39" s="41"/>
      <c r="N39" s="41"/>
      <c r="O39" s="41"/>
      <c r="P39" s="41"/>
    </row>
    <row r="40" spans="1:16" x14ac:dyDescent="0.2">
      <c r="A40" s="41"/>
      <c r="B40" s="41"/>
      <c r="C40" s="41"/>
      <c r="D40" s="41"/>
      <c r="E40" s="41"/>
      <c r="F40" s="41"/>
      <c r="G40" s="41"/>
      <c r="H40" s="41"/>
      <c r="I40" s="41"/>
      <c r="J40" s="41"/>
      <c r="K40" s="41"/>
      <c r="L40" s="41"/>
      <c r="M40" s="41"/>
      <c r="N40" s="41"/>
      <c r="O40" s="41"/>
      <c r="P40" s="41"/>
    </row>
    <row r="41" spans="1:16" x14ac:dyDescent="0.2">
      <c r="A41" s="41"/>
      <c r="B41" s="41"/>
      <c r="C41" s="41"/>
      <c r="D41" s="41"/>
      <c r="E41" s="41"/>
      <c r="F41" s="41"/>
      <c r="G41" s="41"/>
      <c r="H41" s="41"/>
      <c r="I41" s="41"/>
      <c r="J41" s="41"/>
      <c r="K41" s="41"/>
      <c r="L41" s="41"/>
      <c r="M41" s="41"/>
      <c r="N41" s="41"/>
      <c r="O41" s="41"/>
      <c r="P41" s="41"/>
    </row>
    <row r="42" spans="1:16" x14ac:dyDescent="0.2">
      <c r="A42" s="41"/>
      <c r="B42" s="41"/>
      <c r="C42" s="41"/>
      <c r="D42" s="41"/>
      <c r="E42" s="41"/>
      <c r="F42" s="41"/>
      <c r="G42" s="41"/>
      <c r="H42" s="41"/>
      <c r="I42" s="41"/>
      <c r="J42" s="41"/>
      <c r="K42" s="41"/>
      <c r="L42" s="41"/>
      <c r="M42" s="41"/>
      <c r="N42" s="41"/>
      <c r="O42" s="41"/>
      <c r="P42" s="41"/>
    </row>
    <row r="43" spans="1:16" x14ac:dyDescent="0.2">
      <c r="A43" s="41"/>
      <c r="B43" s="41"/>
      <c r="C43" s="41"/>
      <c r="D43" s="41"/>
      <c r="E43" s="41"/>
      <c r="F43" s="41"/>
      <c r="G43" s="41"/>
      <c r="H43" s="41"/>
      <c r="I43" s="41"/>
      <c r="J43" s="41"/>
      <c r="K43" s="41"/>
      <c r="L43" s="41"/>
      <c r="M43" s="41"/>
      <c r="N43" s="41"/>
      <c r="O43" s="41"/>
      <c r="P43" s="41"/>
    </row>
    <row r="44" spans="1:16" x14ac:dyDescent="0.2">
      <c r="A44" s="41"/>
      <c r="B44" s="41"/>
      <c r="C44" s="41"/>
      <c r="D44" s="41"/>
      <c r="E44" s="41"/>
      <c r="F44" s="41"/>
      <c r="G44" s="41"/>
      <c r="H44" s="41"/>
      <c r="I44" s="41"/>
      <c r="J44" s="41"/>
      <c r="K44" s="41"/>
      <c r="L44" s="41"/>
      <c r="M44" s="41"/>
      <c r="N44" s="41"/>
      <c r="O44" s="41"/>
      <c r="P44" s="41"/>
    </row>
    <row r="45" spans="1:16" x14ac:dyDescent="0.2">
      <c r="A45" s="41"/>
      <c r="B45" s="41"/>
      <c r="C45" s="41"/>
      <c r="D45" s="41"/>
      <c r="E45" s="41"/>
      <c r="F45" s="41"/>
      <c r="G45" s="41"/>
      <c r="H45" s="41"/>
      <c r="I45" s="41"/>
      <c r="J45" s="41"/>
      <c r="K45" s="41"/>
      <c r="L45" s="41"/>
      <c r="M45" s="41"/>
      <c r="N45" s="41"/>
      <c r="O45" s="41"/>
      <c r="P45" s="41"/>
    </row>
    <row r="46" spans="1:16" x14ac:dyDescent="0.2">
      <c r="A46" s="41"/>
      <c r="B46" s="41"/>
      <c r="C46" s="41"/>
      <c r="D46" s="41"/>
      <c r="E46" s="41"/>
      <c r="F46" s="41"/>
      <c r="G46" s="41"/>
      <c r="H46" s="41"/>
      <c r="I46" s="41"/>
      <c r="J46" s="41"/>
      <c r="K46" s="41"/>
      <c r="L46" s="41"/>
      <c r="M46" s="41"/>
      <c r="N46" s="41"/>
      <c r="O46" s="41"/>
      <c r="P46" s="41"/>
    </row>
    <row r="47" spans="1:16" x14ac:dyDescent="0.2">
      <c r="A47" s="41"/>
      <c r="B47" s="41"/>
      <c r="C47" s="41"/>
      <c r="D47" s="41"/>
      <c r="E47" s="41"/>
      <c r="F47" s="41"/>
      <c r="G47" s="41"/>
      <c r="H47" s="41"/>
      <c r="I47" s="41"/>
      <c r="J47" s="41"/>
      <c r="K47" s="41"/>
      <c r="L47" s="41"/>
      <c r="M47" s="41"/>
      <c r="N47" s="41"/>
      <c r="O47" s="41"/>
      <c r="P47" s="41"/>
    </row>
    <row r="48" spans="1:16" x14ac:dyDescent="0.2">
      <c r="A48" s="41"/>
      <c r="B48" s="41"/>
      <c r="C48" s="41"/>
      <c r="D48" s="41"/>
      <c r="E48" s="41"/>
      <c r="F48" s="41"/>
      <c r="G48" s="41"/>
      <c r="H48" s="41"/>
      <c r="I48" s="41"/>
      <c r="J48" s="41"/>
      <c r="K48" s="41"/>
      <c r="L48" s="41"/>
      <c r="M48" s="41"/>
      <c r="N48" s="41"/>
      <c r="O48" s="41"/>
      <c r="P48" s="41"/>
    </row>
    <row r="49" spans="1:16" x14ac:dyDescent="0.2">
      <c r="A49" s="41"/>
      <c r="B49" s="41"/>
      <c r="C49" s="41"/>
      <c r="D49" s="41"/>
      <c r="E49" s="41"/>
      <c r="F49" s="41"/>
      <c r="G49" s="41"/>
      <c r="H49" s="41"/>
      <c r="I49" s="41"/>
      <c r="J49" s="41"/>
      <c r="K49" s="41"/>
      <c r="L49" s="41"/>
      <c r="M49" s="41"/>
      <c r="N49" s="41"/>
      <c r="O49" s="41"/>
      <c r="P49" s="41"/>
    </row>
    <row r="50" spans="1:16" x14ac:dyDescent="0.2">
      <c r="A50" s="41"/>
      <c r="B50" s="41"/>
      <c r="C50" s="41"/>
      <c r="D50" s="41"/>
      <c r="E50" s="41"/>
      <c r="F50" s="41"/>
      <c r="G50" s="41"/>
      <c r="H50" s="41"/>
      <c r="I50" s="41"/>
      <c r="J50" s="41"/>
      <c r="K50" s="41"/>
      <c r="L50" s="41"/>
      <c r="M50" s="41"/>
      <c r="N50" s="41"/>
      <c r="O50" s="41"/>
      <c r="P50" s="41"/>
    </row>
    <row r="51" spans="1:16" x14ac:dyDescent="0.2">
      <c r="A51" s="41"/>
      <c r="B51" s="41"/>
      <c r="C51" s="41"/>
      <c r="D51" s="41"/>
      <c r="E51" s="41"/>
      <c r="F51" s="41"/>
      <c r="G51" s="41"/>
      <c r="H51" s="41"/>
      <c r="I51" s="41"/>
      <c r="J51" s="41"/>
      <c r="K51" s="41"/>
      <c r="L51" s="41"/>
      <c r="M51" s="41"/>
      <c r="N51" s="41"/>
      <c r="O51" s="41"/>
      <c r="P51" s="41"/>
    </row>
    <row r="52" spans="1:16" x14ac:dyDescent="0.2">
      <c r="A52" s="41"/>
      <c r="B52" s="41"/>
      <c r="C52" s="41"/>
      <c r="D52" s="41"/>
      <c r="E52" s="41"/>
      <c r="F52" s="41"/>
      <c r="G52" s="41"/>
      <c r="H52" s="41"/>
      <c r="I52" s="41"/>
      <c r="J52" s="41"/>
      <c r="K52" s="41"/>
      <c r="L52" s="41"/>
      <c r="M52" s="41"/>
      <c r="N52" s="41"/>
      <c r="O52" s="41"/>
      <c r="P52" s="41"/>
    </row>
    <row r="53" spans="1:16" x14ac:dyDescent="0.2">
      <c r="A53" s="41"/>
      <c r="B53" s="41"/>
      <c r="C53" s="41"/>
      <c r="D53" s="41"/>
      <c r="E53" s="41"/>
      <c r="F53" s="41"/>
      <c r="G53" s="41"/>
      <c r="H53" s="41"/>
      <c r="I53" s="41"/>
      <c r="J53" s="41"/>
      <c r="K53" s="41"/>
      <c r="L53" s="41"/>
      <c r="M53" s="41"/>
      <c r="N53" s="41"/>
      <c r="O53" s="41"/>
      <c r="P53" s="41"/>
    </row>
    <row r="54" spans="1:16" x14ac:dyDescent="0.2">
      <c r="A54" s="41"/>
      <c r="B54" s="41"/>
      <c r="C54" s="41"/>
      <c r="D54" s="41"/>
      <c r="E54" s="41"/>
      <c r="F54" s="41"/>
      <c r="G54" s="41"/>
      <c r="H54" s="41"/>
      <c r="I54" s="41"/>
      <c r="J54" s="41"/>
      <c r="K54" s="41"/>
      <c r="L54" s="41"/>
      <c r="M54" s="41"/>
      <c r="N54" s="41"/>
      <c r="O54" s="41"/>
      <c r="P54" s="41"/>
    </row>
    <row r="55" spans="1:16" x14ac:dyDescent="0.2">
      <c r="A55" s="41"/>
      <c r="B55" s="41"/>
      <c r="C55" s="41"/>
      <c r="D55" s="41"/>
      <c r="E55" s="41"/>
      <c r="F55" s="41"/>
      <c r="G55" s="41"/>
      <c r="H55" s="41"/>
      <c r="I55" s="41"/>
      <c r="J55" s="41"/>
      <c r="K55" s="41"/>
      <c r="L55" s="41"/>
      <c r="M55" s="41"/>
      <c r="N55" s="41"/>
      <c r="O55" s="41"/>
      <c r="P55" s="41"/>
    </row>
    <row r="56" spans="1:16" x14ac:dyDescent="0.2">
      <c r="A56" s="41"/>
      <c r="B56" s="41"/>
      <c r="C56" s="41"/>
      <c r="D56" s="41"/>
      <c r="E56" s="41"/>
      <c r="F56" s="41"/>
      <c r="G56" s="41"/>
      <c r="H56" s="41"/>
      <c r="I56" s="41"/>
      <c r="J56" s="41"/>
      <c r="K56" s="41"/>
      <c r="L56" s="41"/>
      <c r="M56" s="41"/>
      <c r="N56" s="41"/>
      <c r="O56" s="41"/>
      <c r="P56" s="41"/>
    </row>
    <row r="57" spans="1:16" ht="75" customHeight="1" x14ac:dyDescent="0.2">
      <c r="A57" s="41"/>
      <c r="B57" s="41"/>
      <c r="C57" s="41"/>
      <c r="D57" s="41"/>
      <c r="E57" s="41"/>
      <c r="F57" s="41"/>
      <c r="G57" s="41"/>
      <c r="H57" s="41"/>
      <c r="I57" s="41"/>
      <c r="J57" s="41"/>
      <c r="K57" s="41"/>
      <c r="L57" s="41"/>
      <c r="M57" s="41"/>
      <c r="N57" s="41"/>
      <c r="O57" s="41"/>
      <c r="P57" s="41"/>
    </row>
    <row r="58" spans="1:16" x14ac:dyDescent="0.2">
      <c r="A58" s="41"/>
      <c r="B58" s="41"/>
      <c r="C58" s="41"/>
      <c r="D58" s="41"/>
      <c r="E58" s="41"/>
      <c r="F58" s="41"/>
      <c r="G58" s="41"/>
      <c r="H58" s="41"/>
      <c r="I58" s="41"/>
      <c r="J58" s="41"/>
      <c r="K58" s="41"/>
      <c r="L58" s="41"/>
      <c r="M58" s="41"/>
      <c r="N58" s="41"/>
      <c r="O58" s="41"/>
      <c r="P58" s="41"/>
    </row>
    <row r="59" spans="1:16" x14ac:dyDescent="0.2">
      <c r="A59" s="41"/>
      <c r="B59" s="41"/>
      <c r="C59" s="41"/>
      <c r="D59" s="41"/>
      <c r="E59" s="41"/>
      <c r="F59" s="41"/>
      <c r="G59" s="41"/>
      <c r="H59" s="41"/>
      <c r="I59" s="41"/>
      <c r="J59" s="41"/>
      <c r="K59" s="41"/>
      <c r="L59" s="41"/>
      <c r="M59" s="41"/>
      <c r="N59" s="41"/>
      <c r="O59" s="41"/>
      <c r="P59" s="41"/>
    </row>
    <row r="60" spans="1:16" x14ac:dyDescent="0.2">
      <c r="A60" s="41"/>
      <c r="B60" s="41"/>
      <c r="C60" s="41"/>
      <c r="D60" s="41"/>
      <c r="E60" s="41"/>
      <c r="F60" s="41"/>
      <c r="G60" s="41"/>
      <c r="H60" s="41"/>
      <c r="I60" s="41"/>
      <c r="J60" s="41"/>
      <c r="K60" s="41"/>
      <c r="L60" s="41"/>
      <c r="M60" s="41"/>
      <c r="N60" s="41"/>
      <c r="O60" s="41"/>
      <c r="P60" s="41"/>
    </row>
    <row r="61" spans="1:16" x14ac:dyDescent="0.2">
      <c r="A61" s="41"/>
      <c r="B61" s="41"/>
      <c r="C61" s="41"/>
      <c r="D61" s="41"/>
      <c r="E61" s="41"/>
      <c r="F61" s="41"/>
      <c r="G61" s="41"/>
      <c r="H61" s="41"/>
      <c r="I61" s="41"/>
      <c r="J61" s="41"/>
      <c r="K61" s="41"/>
      <c r="L61" s="41"/>
      <c r="M61" s="41"/>
      <c r="N61" s="41"/>
      <c r="O61" s="41"/>
      <c r="P61" s="41"/>
    </row>
    <row r="62" spans="1:16" x14ac:dyDescent="0.2">
      <c r="A62" s="41"/>
      <c r="B62" s="41"/>
      <c r="C62" s="41"/>
      <c r="D62" s="41"/>
      <c r="E62" s="41"/>
      <c r="F62" s="41"/>
      <c r="G62" s="41"/>
      <c r="H62" s="41"/>
      <c r="I62" s="41"/>
      <c r="J62" s="41"/>
      <c r="K62" s="41"/>
      <c r="L62" s="41"/>
      <c r="M62" s="41"/>
      <c r="N62" s="41"/>
      <c r="O62" s="41"/>
      <c r="P62" s="41"/>
    </row>
    <row r="63" spans="1:16" x14ac:dyDescent="0.2">
      <c r="A63" s="41"/>
      <c r="B63" s="41"/>
      <c r="C63" s="41"/>
      <c r="D63" s="41"/>
      <c r="E63" s="41"/>
      <c r="F63" s="41"/>
      <c r="G63" s="41"/>
      <c r="H63" s="41"/>
      <c r="I63" s="41"/>
      <c r="J63" s="41"/>
      <c r="K63" s="41"/>
      <c r="L63" s="41"/>
      <c r="M63" s="41"/>
      <c r="N63" s="41"/>
      <c r="O63" s="41"/>
      <c r="P63" s="41"/>
    </row>
    <row r="64" spans="1:16" x14ac:dyDescent="0.2">
      <c r="A64" s="41"/>
      <c r="B64" s="41"/>
      <c r="C64" s="41"/>
      <c r="D64" s="41"/>
      <c r="E64" s="41"/>
      <c r="F64" s="41"/>
      <c r="G64" s="41"/>
      <c r="H64" s="41"/>
      <c r="I64" s="41"/>
      <c r="J64" s="41"/>
      <c r="K64" s="41"/>
      <c r="L64" s="41"/>
      <c r="M64" s="41"/>
      <c r="N64" s="41"/>
      <c r="O64" s="41"/>
      <c r="P64" s="41"/>
    </row>
    <row r="65" spans="1:16" x14ac:dyDescent="0.2">
      <c r="A65" s="41"/>
      <c r="B65" s="41"/>
      <c r="C65" s="41"/>
      <c r="D65" s="41"/>
      <c r="E65" s="41"/>
      <c r="F65" s="41"/>
      <c r="G65" s="41"/>
      <c r="H65" s="41"/>
      <c r="I65" s="41"/>
      <c r="J65" s="41"/>
      <c r="K65" s="41"/>
      <c r="L65" s="41"/>
      <c r="M65" s="41"/>
      <c r="N65" s="41"/>
      <c r="O65" s="41"/>
      <c r="P65" s="41"/>
    </row>
    <row r="66" spans="1:16" x14ac:dyDescent="0.2">
      <c r="A66" s="41"/>
      <c r="B66" s="41"/>
      <c r="C66" s="41"/>
      <c r="D66" s="41"/>
      <c r="E66" s="41"/>
      <c r="F66" s="41"/>
      <c r="G66" s="41"/>
      <c r="H66" s="41"/>
      <c r="I66" s="41"/>
      <c r="J66" s="41"/>
      <c r="K66" s="41"/>
      <c r="L66" s="41"/>
      <c r="M66" s="41"/>
      <c r="N66" s="41"/>
      <c r="O66" s="41"/>
      <c r="P66" s="41"/>
    </row>
    <row r="67" spans="1:16" x14ac:dyDescent="0.2">
      <c r="A67" s="41"/>
      <c r="B67" s="41"/>
      <c r="C67" s="41"/>
      <c r="D67" s="41"/>
      <c r="E67" s="41"/>
      <c r="F67" s="41"/>
      <c r="G67" s="41"/>
      <c r="H67" s="41"/>
      <c r="I67" s="41"/>
      <c r="J67" s="41"/>
      <c r="K67" s="41"/>
      <c r="L67" s="41"/>
      <c r="M67" s="41"/>
      <c r="N67" s="41"/>
      <c r="O67" s="41"/>
      <c r="P67" s="41"/>
    </row>
    <row r="68" spans="1:16" x14ac:dyDescent="0.2">
      <c r="A68" s="41"/>
      <c r="B68" s="41"/>
      <c r="C68" s="41"/>
      <c r="D68" s="41"/>
      <c r="E68" s="41"/>
      <c r="F68" s="41"/>
      <c r="G68" s="41"/>
      <c r="H68" s="41"/>
      <c r="I68" s="41"/>
      <c r="J68" s="41"/>
      <c r="K68" s="41"/>
      <c r="L68" s="41"/>
      <c r="M68" s="41"/>
      <c r="N68" s="41"/>
      <c r="O68" s="41"/>
      <c r="P68" s="41"/>
    </row>
    <row r="69" spans="1:16" x14ac:dyDescent="0.2">
      <c r="A69" s="41"/>
      <c r="B69" s="41"/>
      <c r="C69" s="41"/>
      <c r="D69" s="41"/>
      <c r="E69" s="41"/>
      <c r="F69" s="41"/>
      <c r="G69" s="41"/>
      <c r="H69" s="41"/>
      <c r="I69" s="41"/>
      <c r="J69" s="41"/>
      <c r="K69" s="41"/>
      <c r="L69" s="41"/>
      <c r="M69" s="41"/>
      <c r="N69" s="41"/>
      <c r="O69" s="41"/>
      <c r="P69" s="41"/>
    </row>
    <row r="70" spans="1:16" x14ac:dyDescent="0.2">
      <c r="A70" s="41"/>
      <c r="B70" s="41"/>
      <c r="C70" s="41"/>
      <c r="D70" s="41"/>
      <c r="E70" s="41"/>
      <c r="F70" s="41"/>
      <c r="G70" s="41"/>
      <c r="H70" s="41"/>
      <c r="I70" s="41"/>
      <c r="J70" s="41"/>
      <c r="K70" s="41"/>
      <c r="L70" s="41"/>
      <c r="M70" s="41"/>
      <c r="N70" s="41"/>
      <c r="O70" s="41"/>
      <c r="P70" s="41"/>
    </row>
    <row r="71" spans="1:16" x14ac:dyDescent="0.2">
      <c r="A71" s="41"/>
      <c r="B71" s="41"/>
      <c r="C71" s="41"/>
      <c r="D71" s="41"/>
      <c r="E71" s="41"/>
      <c r="F71" s="41"/>
      <c r="G71" s="41"/>
      <c r="H71" s="41"/>
      <c r="I71" s="41"/>
      <c r="J71" s="41"/>
      <c r="K71" s="41"/>
      <c r="L71" s="41"/>
      <c r="M71" s="41"/>
      <c r="N71" s="41"/>
      <c r="O71" s="41"/>
      <c r="P71" s="41"/>
    </row>
    <row r="72" spans="1:16" x14ac:dyDescent="0.2">
      <c r="A72" s="41"/>
      <c r="B72" s="41"/>
      <c r="C72" s="41"/>
      <c r="D72" s="41"/>
      <c r="E72" s="41"/>
      <c r="F72" s="41"/>
      <c r="G72" s="41"/>
      <c r="H72" s="41"/>
      <c r="I72" s="41"/>
      <c r="J72" s="41"/>
      <c r="K72" s="41"/>
      <c r="L72" s="41"/>
      <c r="M72" s="41"/>
      <c r="N72" s="41"/>
      <c r="O72" s="41"/>
      <c r="P72" s="41"/>
    </row>
    <row r="73" spans="1:16" x14ac:dyDescent="0.2">
      <c r="A73" s="41"/>
      <c r="B73" s="41"/>
      <c r="C73" s="41"/>
      <c r="D73" s="41"/>
      <c r="E73" s="41"/>
      <c r="F73" s="41"/>
      <c r="G73" s="41"/>
      <c r="H73" s="41"/>
      <c r="I73" s="41"/>
      <c r="J73" s="41"/>
      <c r="K73" s="41"/>
      <c r="L73" s="41"/>
      <c r="M73" s="41"/>
      <c r="N73" s="41"/>
      <c r="O73" s="41"/>
      <c r="P73" s="41"/>
    </row>
    <row r="74" spans="1:16" x14ac:dyDescent="0.2">
      <c r="A74" s="41"/>
      <c r="B74" s="41"/>
      <c r="C74" s="41"/>
      <c r="D74" s="41"/>
      <c r="E74" s="41"/>
      <c r="F74" s="41"/>
      <c r="G74" s="41"/>
      <c r="H74" s="41"/>
      <c r="I74" s="41"/>
      <c r="J74" s="41"/>
      <c r="K74" s="41"/>
      <c r="L74" s="41"/>
      <c r="M74" s="41"/>
      <c r="N74" s="41"/>
      <c r="O74" s="41"/>
      <c r="P74" s="41"/>
    </row>
    <row r="75" spans="1:16" x14ac:dyDescent="0.2">
      <c r="A75" s="41"/>
      <c r="B75" s="41"/>
      <c r="C75" s="41"/>
      <c r="D75" s="41"/>
      <c r="E75" s="41"/>
      <c r="F75" s="41"/>
      <c r="G75" s="41"/>
      <c r="H75" s="41"/>
      <c r="I75" s="41"/>
      <c r="J75" s="41"/>
      <c r="K75" s="41"/>
      <c r="L75" s="41"/>
      <c r="M75" s="41"/>
      <c r="N75" s="41"/>
      <c r="O75" s="41"/>
      <c r="P75" s="41"/>
    </row>
    <row r="76" spans="1:16" x14ac:dyDescent="0.2">
      <c r="A76" s="41"/>
      <c r="B76" s="41"/>
      <c r="C76" s="41"/>
      <c r="D76" s="41"/>
      <c r="E76" s="41"/>
      <c r="F76" s="41"/>
      <c r="G76" s="41"/>
      <c r="H76" s="41"/>
      <c r="I76" s="41"/>
      <c r="J76" s="41"/>
      <c r="K76" s="41"/>
      <c r="L76" s="41"/>
      <c r="M76" s="41"/>
      <c r="N76" s="41"/>
      <c r="O76" s="41"/>
      <c r="P76" s="41"/>
    </row>
    <row r="77" spans="1:16" x14ac:dyDescent="0.2">
      <c r="A77" s="41"/>
      <c r="B77" s="41"/>
      <c r="C77" s="41"/>
      <c r="D77" s="41"/>
      <c r="E77" s="41"/>
      <c r="F77" s="41"/>
      <c r="G77" s="41"/>
      <c r="H77" s="41"/>
      <c r="I77" s="41"/>
      <c r="J77" s="41"/>
      <c r="K77" s="41"/>
      <c r="L77" s="41"/>
      <c r="M77" s="41"/>
      <c r="N77" s="41"/>
      <c r="O77" s="41"/>
      <c r="P77" s="41"/>
    </row>
    <row r="78" spans="1:16" x14ac:dyDescent="0.2">
      <c r="A78" s="41"/>
      <c r="B78" s="41"/>
      <c r="C78" s="41"/>
      <c r="D78" s="41"/>
      <c r="E78" s="41"/>
      <c r="F78" s="41"/>
      <c r="G78" s="41"/>
      <c r="H78" s="41"/>
      <c r="I78" s="41"/>
      <c r="J78" s="41"/>
      <c r="K78" s="41"/>
      <c r="L78" s="41"/>
      <c r="M78" s="41"/>
      <c r="N78" s="41"/>
      <c r="O78" s="41"/>
      <c r="P78" s="41"/>
    </row>
    <row r="79" spans="1:16" x14ac:dyDescent="0.2">
      <c r="A79" s="41"/>
      <c r="B79" s="41"/>
      <c r="C79" s="41"/>
      <c r="D79" s="41"/>
      <c r="E79" s="41"/>
      <c r="F79" s="41"/>
      <c r="G79" s="41"/>
      <c r="H79" s="41"/>
      <c r="I79" s="41"/>
      <c r="J79" s="41"/>
      <c r="K79" s="41"/>
      <c r="L79" s="41"/>
      <c r="M79" s="41"/>
      <c r="N79" s="41"/>
      <c r="O79" s="41"/>
      <c r="P79" s="41"/>
    </row>
    <row r="80" spans="1:16" x14ac:dyDescent="0.2">
      <c r="A80" s="41"/>
      <c r="B80" s="41"/>
      <c r="C80" s="41"/>
      <c r="D80" s="41"/>
      <c r="E80" s="41"/>
      <c r="F80" s="41"/>
      <c r="G80" s="41"/>
      <c r="H80" s="41"/>
      <c r="I80" s="41"/>
      <c r="J80" s="41"/>
      <c r="K80" s="41"/>
      <c r="L80" s="41"/>
      <c r="M80" s="41"/>
      <c r="N80" s="41"/>
      <c r="O80" s="41"/>
      <c r="P80" s="41"/>
    </row>
    <row r="81" spans="1:16" x14ac:dyDescent="0.2">
      <c r="A81" s="41"/>
      <c r="B81" s="41"/>
      <c r="C81" s="41"/>
      <c r="D81" s="41"/>
      <c r="E81" s="41"/>
      <c r="F81" s="41"/>
      <c r="G81" s="41"/>
      <c r="H81" s="41"/>
      <c r="I81" s="41"/>
      <c r="J81" s="41"/>
      <c r="K81" s="41"/>
      <c r="L81" s="41"/>
      <c r="M81" s="41"/>
      <c r="N81" s="41"/>
      <c r="O81" s="41"/>
      <c r="P81" s="41"/>
    </row>
    <row r="82" spans="1:16" x14ac:dyDescent="0.2">
      <c r="A82" s="41"/>
      <c r="B82" s="41"/>
      <c r="C82" s="41"/>
      <c r="D82" s="41"/>
      <c r="E82" s="41"/>
      <c r="F82" s="41"/>
      <c r="G82" s="41"/>
      <c r="H82" s="41"/>
      <c r="I82" s="41"/>
      <c r="J82" s="41"/>
      <c r="K82" s="41"/>
      <c r="L82" s="41"/>
      <c r="M82" s="41"/>
      <c r="N82" s="41"/>
      <c r="O82" s="41"/>
      <c r="P82" s="41"/>
    </row>
    <row r="83" spans="1:16" x14ac:dyDescent="0.2">
      <c r="A83" s="41"/>
      <c r="B83" s="41"/>
      <c r="C83" s="41"/>
      <c r="D83" s="41"/>
      <c r="E83" s="41"/>
      <c r="F83" s="41"/>
      <c r="G83" s="41"/>
      <c r="H83" s="41"/>
      <c r="I83" s="41"/>
      <c r="J83" s="41"/>
      <c r="K83" s="41"/>
      <c r="L83" s="41"/>
      <c r="M83" s="41"/>
      <c r="N83" s="41"/>
      <c r="O83" s="41"/>
      <c r="P83" s="41"/>
    </row>
    <row r="84" spans="1:16" x14ac:dyDescent="0.2">
      <c r="A84" s="41"/>
      <c r="B84" s="41"/>
      <c r="C84" s="41"/>
      <c r="D84" s="41"/>
      <c r="E84" s="41"/>
      <c r="F84" s="41"/>
      <c r="G84" s="41"/>
      <c r="H84" s="41"/>
      <c r="I84" s="41"/>
      <c r="J84" s="41"/>
      <c r="K84" s="41"/>
      <c r="L84" s="41"/>
      <c r="M84" s="41"/>
      <c r="N84" s="41"/>
      <c r="O84" s="41"/>
      <c r="P84" s="41"/>
    </row>
    <row r="85" spans="1:16" x14ac:dyDescent="0.2">
      <c r="A85" s="41"/>
      <c r="B85" s="41"/>
      <c r="C85" s="41"/>
      <c r="D85" s="41"/>
      <c r="E85" s="41"/>
      <c r="F85" s="41"/>
      <c r="G85" s="41"/>
      <c r="H85" s="41"/>
      <c r="I85" s="41"/>
      <c r="J85" s="41"/>
      <c r="K85" s="41"/>
      <c r="L85" s="41"/>
      <c r="M85" s="41"/>
      <c r="N85" s="41"/>
      <c r="O85" s="41"/>
      <c r="P85" s="41"/>
    </row>
    <row r="86" spans="1:16" x14ac:dyDescent="0.2">
      <c r="A86" s="41"/>
      <c r="B86" s="41"/>
      <c r="C86" s="41"/>
      <c r="D86" s="41"/>
      <c r="E86" s="41"/>
      <c r="F86" s="41"/>
      <c r="G86" s="41"/>
      <c r="H86" s="41"/>
      <c r="I86" s="41"/>
      <c r="J86" s="41"/>
      <c r="K86" s="41"/>
      <c r="L86" s="41"/>
      <c r="M86" s="41"/>
      <c r="N86" s="41"/>
      <c r="O86" s="41"/>
      <c r="P86" s="41"/>
    </row>
    <row r="87" spans="1:16" x14ac:dyDescent="0.2">
      <c r="A87" s="41"/>
      <c r="B87" s="41"/>
      <c r="C87" s="41"/>
      <c r="D87" s="41"/>
      <c r="E87" s="41"/>
      <c r="F87" s="41"/>
      <c r="G87" s="41"/>
      <c r="H87" s="41"/>
      <c r="I87" s="41"/>
      <c r="J87" s="41"/>
      <c r="K87" s="41"/>
      <c r="L87" s="41"/>
      <c r="M87" s="41"/>
      <c r="N87" s="41"/>
      <c r="O87" s="41"/>
      <c r="P87" s="41"/>
    </row>
    <row r="88" spans="1:16" x14ac:dyDescent="0.2">
      <c r="A88" s="41"/>
      <c r="B88" s="41"/>
      <c r="C88" s="41"/>
      <c r="D88" s="41"/>
      <c r="E88" s="41"/>
      <c r="F88" s="41"/>
      <c r="G88" s="41"/>
      <c r="H88" s="41"/>
      <c r="I88" s="41"/>
      <c r="J88" s="41"/>
      <c r="K88" s="41"/>
      <c r="L88" s="41"/>
      <c r="M88" s="41"/>
      <c r="N88" s="41"/>
      <c r="O88" s="41"/>
      <c r="P88" s="41"/>
    </row>
    <row r="89" spans="1:16" x14ac:dyDescent="0.2">
      <c r="A89" s="41"/>
      <c r="B89" s="41"/>
      <c r="C89" s="41"/>
      <c r="D89" s="41"/>
      <c r="E89" s="41"/>
      <c r="F89" s="41"/>
      <c r="G89" s="41"/>
      <c r="H89" s="41"/>
      <c r="I89" s="41"/>
      <c r="J89" s="41"/>
      <c r="K89" s="41"/>
      <c r="L89" s="41"/>
      <c r="M89" s="41"/>
      <c r="N89" s="41"/>
      <c r="O89" s="41"/>
      <c r="P89" s="41"/>
    </row>
    <row r="90" spans="1:16" x14ac:dyDescent="0.2">
      <c r="A90" s="41"/>
      <c r="B90" s="41"/>
      <c r="C90" s="41"/>
      <c r="D90" s="41"/>
      <c r="E90" s="41"/>
      <c r="F90" s="41"/>
      <c r="G90" s="41"/>
      <c r="H90" s="41"/>
      <c r="I90" s="41"/>
      <c r="J90" s="41"/>
      <c r="K90" s="41"/>
      <c r="L90" s="41"/>
      <c r="M90" s="41"/>
      <c r="N90" s="41"/>
      <c r="O90" s="41"/>
      <c r="P90" s="41"/>
    </row>
    <row r="91" spans="1:16" x14ac:dyDescent="0.2">
      <c r="A91" s="41"/>
      <c r="B91" s="41"/>
      <c r="C91" s="41"/>
      <c r="D91" s="41"/>
      <c r="E91" s="41"/>
      <c r="F91" s="41"/>
      <c r="G91" s="41"/>
      <c r="H91" s="41"/>
      <c r="I91" s="41"/>
      <c r="J91" s="41"/>
      <c r="K91" s="41"/>
      <c r="L91" s="41"/>
      <c r="M91" s="41"/>
      <c r="N91" s="41"/>
      <c r="O91" s="41"/>
      <c r="P91" s="41"/>
    </row>
    <row r="92" spans="1:16" x14ac:dyDescent="0.2">
      <c r="A92" s="41"/>
      <c r="B92" s="41"/>
      <c r="C92" s="41"/>
      <c r="D92" s="41"/>
      <c r="E92" s="41"/>
      <c r="F92" s="41"/>
      <c r="G92" s="41"/>
      <c r="H92" s="41"/>
      <c r="I92" s="41"/>
      <c r="J92" s="41"/>
      <c r="K92" s="41"/>
      <c r="L92" s="41"/>
      <c r="M92" s="41"/>
      <c r="N92" s="41"/>
      <c r="O92" s="41"/>
      <c r="P92" s="41"/>
    </row>
    <row r="93" spans="1:16" x14ac:dyDescent="0.2">
      <c r="A93" s="41"/>
      <c r="B93" s="41"/>
      <c r="C93" s="41"/>
      <c r="D93" s="41"/>
      <c r="E93" s="41"/>
      <c r="F93" s="41"/>
      <c r="G93" s="41"/>
      <c r="H93" s="41"/>
      <c r="I93" s="41"/>
      <c r="J93" s="41"/>
      <c r="K93" s="41"/>
      <c r="L93" s="41"/>
      <c r="M93" s="41"/>
      <c r="N93" s="41"/>
      <c r="O93" s="41"/>
      <c r="P93" s="41"/>
    </row>
    <row r="94" spans="1:16" x14ac:dyDescent="0.2">
      <c r="A94" s="41"/>
      <c r="B94" s="41"/>
      <c r="C94" s="41"/>
      <c r="D94" s="41"/>
      <c r="E94" s="41"/>
      <c r="F94" s="41"/>
      <c r="G94" s="41"/>
      <c r="H94" s="41"/>
      <c r="I94" s="41"/>
      <c r="J94" s="41"/>
      <c r="K94" s="41"/>
      <c r="L94" s="41"/>
      <c r="M94" s="41"/>
      <c r="N94" s="41"/>
      <c r="O94" s="41"/>
      <c r="P94" s="41"/>
    </row>
    <row r="95" spans="1:16" x14ac:dyDescent="0.2">
      <c r="A95" s="41"/>
      <c r="B95" s="41"/>
      <c r="C95" s="41"/>
      <c r="D95" s="41"/>
      <c r="E95" s="41"/>
      <c r="F95" s="41"/>
      <c r="G95" s="41"/>
      <c r="H95" s="41"/>
      <c r="I95" s="41"/>
      <c r="J95" s="41"/>
      <c r="K95" s="41"/>
      <c r="L95" s="41"/>
      <c r="M95" s="41"/>
      <c r="N95" s="41"/>
      <c r="O95" s="41"/>
      <c r="P95" s="41"/>
    </row>
    <row r="96" spans="1:16" x14ac:dyDescent="0.2">
      <c r="A96" s="41"/>
      <c r="B96" s="41"/>
      <c r="C96" s="41"/>
      <c r="D96" s="41"/>
      <c r="E96" s="41"/>
      <c r="F96" s="41"/>
      <c r="G96" s="41"/>
      <c r="H96" s="41"/>
      <c r="I96" s="41"/>
      <c r="J96" s="41"/>
      <c r="K96" s="41"/>
      <c r="L96" s="41"/>
      <c r="M96" s="41"/>
      <c r="N96" s="41"/>
      <c r="O96" s="41"/>
      <c r="P96" s="41"/>
    </row>
    <row r="97" spans="1:16" x14ac:dyDescent="0.2">
      <c r="A97" s="41"/>
      <c r="B97" s="41"/>
      <c r="C97" s="41"/>
      <c r="D97" s="41"/>
      <c r="E97" s="41"/>
      <c r="F97" s="41"/>
      <c r="G97" s="41"/>
      <c r="H97" s="41"/>
      <c r="I97" s="41"/>
      <c r="J97" s="41"/>
      <c r="K97" s="41"/>
      <c r="L97" s="41"/>
      <c r="M97" s="41"/>
      <c r="N97" s="41"/>
      <c r="O97" s="41"/>
      <c r="P97" s="41"/>
    </row>
    <row r="98" spans="1:16" x14ac:dyDescent="0.2">
      <c r="A98" s="41"/>
      <c r="B98" s="41"/>
      <c r="C98" s="41"/>
      <c r="D98" s="41"/>
      <c r="E98" s="41"/>
      <c r="F98" s="41"/>
      <c r="G98" s="41"/>
      <c r="H98" s="41"/>
      <c r="I98" s="41"/>
      <c r="J98" s="41"/>
      <c r="K98" s="41"/>
      <c r="L98" s="41"/>
      <c r="M98" s="41"/>
      <c r="N98" s="41"/>
      <c r="O98" s="41"/>
      <c r="P98" s="41"/>
    </row>
    <row r="99" spans="1:16" x14ac:dyDescent="0.2">
      <c r="A99" s="41"/>
      <c r="B99" s="41"/>
      <c r="C99" s="41"/>
      <c r="D99" s="41"/>
      <c r="E99" s="41"/>
      <c r="F99" s="41"/>
      <c r="G99" s="41"/>
      <c r="H99" s="41"/>
      <c r="I99" s="41"/>
      <c r="J99" s="41"/>
      <c r="K99" s="41"/>
      <c r="L99" s="41"/>
      <c r="M99" s="41"/>
      <c r="N99" s="41"/>
      <c r="O99" s="41"/>
      <c r="P99" s="41"/>
    </row>
    <row r="100" spans="1:16" x14ac:dyDescent="0.2">
      <c r="A100" s="41"/>
      <c r="B100" s="41"/>
      <c r="C100" s="41"/>
      <c r="D100" s="41"/>
      <c r="E100" s="41"/>
      <c r="F100" s="41"/>
      <c r="G100" s="41"/>
      <c r="H100" s="41"/>
      <c r="I100" s="41"/>
      <c r="J100" s="41"/>
      <c r="K100" s="41"/>
      <c r="L100" s="41"/>
      <c r="M100" s="41"/>
      <c r="N100" s="41"/>
      <c r="O100" s="41"/>
      <c r="P100" s="41"/>
    </row>
    <row r="101" spans="1:16" x14ac:dyDescent="0.2">
      <c r="A101" s="41"/>
      <c r="B101" s="41"/>
      <c r="C101" s="41"/>
      <c r="D101" s="41"/>
      <c r="E101" s="41"/>
      <c r="F101" s="41"/>
      <c r="G101" s="41"/>
      <c r="H101" s="41"/>
      <c r="I101" s="41"/>
      <c r="J101" s="41"/>
      <c r="K101" s="41"/>
      <c r="L101" s="41"/>
      <c r="M101" s="41"/>
      <c r="N101" s="41"/>
      <c r="O101" s="41"/>
      <c r="P101" s="41"/>
    </row>
    <row r="102" spans="1:16" x14ac:dyDescent="0.2">
      <c r="A102" s="41"/>
      <c r="B102" s="41"/>
      <c r="C102" s="41"/>
      <c r="D102" s="41"/>
      <c r="E102" s="41"/>
      <c r="F102" s="41"/>
      <c r="G102" s="41"/>
      <c r="H102" s="41"/>
      <c r="I102" s="41"/>
      <c r="J102" s="41"/>
      <c r="K102" s="41"/>
      <c r="L102" s="41"/>
      <c r="M102" s="41"/>
      <c r="N102" s="41"/>
      <c r="O102" s="41"/>
      <c r="P102" s="41"/>
    </row>
    <row r="103" spans="1:16" x14ac:dyDescent="0.2">
      <c r="A103" s="41"/>
      <c r="B103" s="41"/>
      <c r="C103" s="41"/>
      <c r="D103" s="41"/>
      <c r="E103" s="41"/>
      <c r="F103" s="41"/>
      <c r="G103" s="41"/>
      <c r="H103" s="41"/>
      <c r="I103" s="41"/>
      <c r="J103" s="41"/>
      <c r="K103" s="41"/>
      <c r="L103" s="41"/>
      <c r="M103" s="41"/>
      <c r="N103" s="41"/>
      <c r="O103" s="41"/>
      <c r="P103" s="41"/>
    </row>
    <row r="104" spans="1:16" x14ac:dyDescent="0.2">
      <c r="A104" s="41"/>
      <c r="B104" s="41"/>
      <c r="C104" s="41"/>
      <c r="D104" s="41"/>
      <c r="E104" s="41"/>
      <c r="F104" s="41"/>
      <c r="G104" s="41"/>
      <c r="H104" s="41"/>
      <c r="I104" s="41"/>
      <c r="J104" s="41"/>
      <c r="K104" s="41"/>
      <c r="L104" s="41"/>
      <c r="M104" s="41"/>
      <c r="N104" s="41"/>
      <c r="O104" s="41"/>
      <c r="P104" s="41"/>
    </row>
    <row r="105" spans="1:16" x14ac:dyDescent="0.2">
      <c r="A105" s="41"/>
      <c r="B105" s="41"/>
      <c r="C105" s="41"/>
      <c r="D105" s="41"/>
      <c r="E105" s="41"/>
      <c r="F105" s="41"/>
      <c r="G105" s="41"/>
      <c r="H105" s="41"/>
      <c r="I105" s="41"/>
      <c r="J105" s="41"/>
      <c r="K105" s="41"/>
      <c r="L105" s="41"/>
      <c r="M105" s="41"/>
      <c r="N105" s="41"/>
      <c r="O105" s="41"/>
      <c r="P105" s="41"/>
    </row>
    <row r="106" spans="1:16" x14ac:dyDescent="0.2">
      <c r="A106" s="41"/>
      <c r="B106" s="41"/>
      <c r="C106" s="41"/>
      <c r="D106" s="41"/>
      <c r="E106" s="41"/>
      <c r="F106" s="41"/>
      <c r="G106" s="41"/>
      <c r="H106" s="41"/>
      <c r="I106" s="41"/>
      <c r="J106" s="41"/>
      <c r="K106" s="41"/>
      <c r="L106" s="41"/>
      <c r="M106" s="41"/>
      <c r="N106" s="41"/>
      <c r="O106" s="41"/>
      <c r="P106" s="41"/>
    </row>
    <row r="107" spans="1:16" x14ac:dyDescent="0.2">
      <c r="A107" s="41"/>
      <c r="B107" s="41"/>
      <c r="C107" s="41"/>
      <c r="D107" s="41"/>
      <c r="E107" s="41"/>
      <c r="F107" s="41"/>
      <c r="G107" s="41"/>
      <c r="H107" s="41"/>
      <c r="I107" s="41"/>
      <c r="J107" s="41"/>
      <c r="K107" s="41"/>
      <c r="L107" s="41"/>
      <c r="M107" s="41"/>
      <c r="N107" s="41"/>
      <c r="O107" s="41"/>
      <c r="P107" s="41"/>
    </row>
    <row r="108" spans="1:16" x14ac:dyDescent="0.2">
      <c r="A108" s="41"/>
      <c r="B108" s="41"/>
      <c r="C108" s="41"/>
      <c r="D108" s="41"/>
      <c r="E108" s="41"/>
      <c r="F108" s="41"/>
      <c r="G108" s="41"/>
      <c r="H108" s="41"/>
      <c r="I108" s="41"/>
      <c r="J108" s="41"/>
      <c r="K108" s="41"/>
      <c r="L108" s="41"/>
      <c r="M108" s="41"/>
      <c r="N108" s="41"/>
      <c r="O108" s="41"/>
      <c r="P108" s="41"/>
    </row>
    <row r="109" spans="1:16" x14ac:dyDescent="0.2">
      <c r="A109" s="41"/>
      <c r="B109" s="41"/>
      <c r="C109" s="41"/>
      <c r="D109" s="41"/>
      <c r="E109" s="41"/>
      <c r="F109" s="41"/>
      <c r="G109" s="41"/>
      <c r="H109" s="41"/>
      <c r="I109" s="41"/>
      <c r="J109" s="41"/>
      <c r="K109" s="41"/>
      <c r="L109" s="41"/>
      <c r="M109" s="41"/>
      <c r="N109" s="41"/>
      <c r="O109" s="41"/>
      <c r="P109" s="41"/>
    </row>
    <row r="110" spans="1:16" x14ac:dyDescent="0.2">
      <c r="A110" s="41"/>
      <c r="B110" s="41"/>
      <c r="C110" s="41"/>
      <c r="D110" s="41"/>
      <c r="E110" s="41"/>
      <c r="F110" s="41"/>
      <c r="G110" s="41"/>
      <c r="H110" s="41"/>
      <c r="I110" s="41"/>
      <c r="J110" s="41"/>
      <c r="K110" s="41"/>
      <c r="L110" s="41"/>
      <c r="M110" s="41"/>
      <c r="N110" s="41"/>
      <c r="O110" s="41"/>
      <c r="P110" s="41"/>
    </row>
    <row r="111" spans="1:16" x14ac:dyDescent="0.2">
      <c r="A111" s="41"/>
      <c r="B111" s="41"/>
      <c r="C111" s="41"/>
      <c r="D111" s="41"/>
      <c r="E111" s="41"/>
      <c r="F111" s="41"/>
      <c r="G111" s="41"/>
      <c r="H111" s="41"/>
      <c r="I111" s="41"/>
      <c r="J111" s="41"/>
      <c r="K111" s="41"/>
      <c r="L111" s="41"/>
      <c r="M111" s="41"/>
      <c r="N111" s="41"/>
      <c r="O111" s="41"/>
      <c r="P111" s="41"/>
    </row>
    <row r="112" spans="1:16" x14ac:dyDescent="0.2">
      <c r="A112" s="41"/>
      <c r="B112" s="41"/>
      <c r="C112" s="41"/>
      <c r="D112" s="41"/>
      <c r="E112" s="41"/>
      <c r="F112" s="41"/>
      <c r="G112" s="41"/>
      <c r="H112" s="41"/>
      <c r="I112" s="41"/>
      <c r="J112" s="41"/>
      <c r="K112" s="41"/>
      <c r="L112" s="41"/>
      <c r="M112" s="41"/>
      <c r="N112" s="41"/>
      <c r="O112" s="41"/>
      <c r="P112" s="41"/>
    </row>
    <row r="113" spans="1:16" x14ac:dyDescent="0.2">
      <c r="A113" s="41"/>
      <c r="B113" s="41"/>
      <c r="C113" s="41"/>
      <c r="D113" s="41"/>
      <c r="E113" s="41"/>
      <c r="F113" s="41"/>
      <c r="G113" s="41"/>
      <c r="H113" s="41"/>
      <c r="I113" s="41"/>
      <c r="J113" s="41"/>
      <c r="K113" s="41"/>
      <c r="L113" s="41"/>
      <c r="M113" s="41"/>
      <c r="N113" s="41"/>
      <c r="O113" s="41"/>
      <c r="P113" s="41"/>
    </row>
    <row r="114" spans="1:16" x14ac:dyDescent="0.2">
      <c r="A114" s="41"/>
      <c r="B114" s="41"/>
      <c r="C114" s="41"/>
      <c r="D114" s="41"/>
      <c r="E114" s="41"/>
      <c r="F114" s="41"/>
      <c r="G114" s="41"/>
      <c r="H114" s="41"/>
      <c r="I114" s="41"/>
      <c r="J114" s="41"/>
      <c r="K114" s="41"/>
      <c r="L114" s="41"/>
      <c r="M114" s="41"/>
      <c r="N114" s="41"/>
      <c r="O114" s="41"/>
      <c r="P114" s="41"/>
    </row>
    <row r="115" spans="1:16" x14ac:dyDescent="0.2">
      <c r="A115" s="41"/>
      <c r="B115" s="41"/>
      <c r="C115" s="41"/>
      <c r="D115" s="41"/>
      <c r="E115" s="41"/>
      <c r="F115" s="41"/>
      <c r="G115" s="41"/>
      <c r="H115" s="41"/>
      <c r="I115" s="41"/>
      <c r="J115" s="41"/>
      <c r="K115" s="41"/>
      <c r="L115" s="41"/>
      <c r="M115" s="41"/>
      <c r="N115" s="41"/>
      <c r="O115" s="41"/>
      <c r="P115" s="41"/>
    </row>
    <row r="116" spans="1:16" x14ac:dyDescent="0.2">
      <c r="A116" s="41"/>
      <c r="B116" s="41"/>
      <c r="C116" s="41"/>
      <c r="D116" s="41"/>
      <c r="E116" s="41"/>
      <c r="F116" s="41"/>
      <c r="G116" s="41"/>
      <c r="H116" s="41"/>
      <c r="I116" s="41"/>
      <c r="J116" s="41"/>
      <c r="K116" s="41"/>
      <c r="L116" s="41"/>
      <c r="M116" s="41"/>
      <c r="N116" s="41"/>
      <c r="O116" s="41"/>
      <c r="P116" s="41"/>
    </row>
    <row r="117" spans="1:16" x14ac:dyDescent="0.2">
      <c r="A117" s="41"/>
      <c r="B117" s="41"/>
      <c r="C117" s="41"/>
      <c r="D117" s="41"/>
      <c r="E117" s="41"/>
      <c r="F117" s="41"/>
      <c r="G117" s="41"/>
      <c r="H117" s="41"/>
      <c r="I117" s="41"/>
      <c r="J117" s="41"/>
      <c r="K117" s="41"/>
      <c r="L117" s="41"/>
      <c r="M117" s="41"/>
      <c r="N117" s="41"/>
      <c r="O117" s="41"/>
      <c r="P117" s="41"/>
    </row>
    <row r="118" spans="1:16" x14ac:dyDescent="0.2">
      <c r="A118" s="41"/>
      <c r="B118" s="41"/>
      <c r="C118" s="41"/>
      <c r="D118" s="41"/>
      <c r="E118" s="41"/>
      <c r="F118" s="41"/>
      <c r="G118" s="41"/>
      <c r="H118" s="41"/>
      <c r="I118" s="41"/>
      <c r="J118" s="41"/>
      <c r="K118" s="41"/>
      <c r="L118" s="41"/>
      <c r="M118" s="41"/>
      <c r="N118" s="41"/>
      <c r="O118" s="41"/>
      <c r="P118" s="41"/>
    </row>
    <row r="119" spans="1:16" x14ac:dyDescent="0.2">
      <c r="A119" s="41"/>
      <c r="B119" s="41"/>
      <c r="C119" s="41"/>
      <c r="D119" s="41"/>
      <c r="E119" s="41"/>
      <c r="F119" s="41"/>
      <c r="G119" s="41"/>
      <c r="H119" s="41"/>
      <c r="I119" s="41"/>
      <c r="J119" s="41"/>
      <c r="K119" s="41"/>
      <c r="L119" s="41"/>
      <c r="M119" s="41"/>
      <c r="N119" s="41"/>
      <c r="O119" s="41"/>
      <c r="P119" s="41"/>
    </row>
    <row r="120" spans="1:16" x14ac:dyDescent="0.2">
      <c r="A120" s="41"/>
      <c r="B120" s="41"/>
      <c r="C120" s="41"/>
      <c r="D120" s="41"/>
      <c r="E120" s="41"/>
      <c r="F120" s="41"/>
      <c r="G120" s="41"/>
      <c r="H120" s="41"/>
      <c r="I120" s="41"/>
      <c r="J120" s="41"/>
      <c r="K120" s="41"/>
      <c r="L120" s="41"/>
      <c r="M120" s="41"/>
      <c r="N120" s="41"/>
      <c r="O120" s="41"/>
      <c r="P120" s="41"/>
    </row>
    <row r="121" spans="1:16" x14ac:dyDescent="0.2">
      <c r="A121" s="41"/>
      <c r="B121" s="41"/>
      <c r="C121" s="41"/>
      <c r="D121" s="41"/>
      <c r="E121" s="41"/>
      <c r="F121" s="41"/>
      <c r="G121" s="41"/>
      <c r="H121" s="41"/>
      <c r="I121" s="41"/>
      <c r="J121" s="41"/>
      <c r="K121" s="41"/>
      <c r="L121" s="41"/>
      <c r="M121" s="41"/>
      <c r="N121" s="41"/>
      <c r="O121" s="41"/>
      <c r="P121" s="41"/>
    </row>
    <row r="122" spans="1:16" x14ac:dyDescent="0.2">
      <c r="A122" s="41"/>
      <c r="B122" s="41"/>
      <c r="C122" s="41"/>
      <c r="D122" s="41"/>
      <c r="E122" s="41"/>
      <c r="F122" s="41"/>
      <c r="G122" s="41"/>
      <c r="H122" s="41"/>
      <c r="I122" s="41"/>
      <c r="J122" s="41"/>
      <c r="K122" s="41"/>
      <c r="L122" s="41"/>
      <c r="M122" s="41"/>
      <c r="N122" s="41"/>
      <c r="O122" s="41"/>
      <c r="P122" s="41"/>
    </row>
    <row r="123" spans="1:16" x14ac:dyDescent="0.2">
      <c r="A123" s="41"/>
      <c r="B123" s="41"/>
      <c r="C123" s="41"/>
      <c r="D123" s="41"/>
      <c r="E123" s="41"/>
      <c r="F123" s="41"/>
      <c r="G123" s="41"/>
      <c r="H123" s="41"/>
      <c r="I123" s="41"/>
      <c r="J123" s="41"/>
      <c r="K123" s="41"/>
      <c r="L123" s="41"/>
      <c r="M123" s="41"/>
      <c r="N123" s="41"/>
      <c r="O123" s="41"/>
      <c r="P123" s="41"/>
    </row>
    <row r="124" spans="1:16" x14ac:dyDescent="0.2">
      <c r="A124" s="41"/>
      <c r="B124" s="41"/>
      <c r="C124" s="41"/>
      <c r="D124" s="41"/>
      <c r="E124" s="41"/>
      <c r="F124" s="41"/>
      <c r="G124" s="41"/>
      <c r="H124" s="41"/>
      <c r="I124" s="41"/>
      <c r="J124" s="41"/>
      <c r="K124" s="41"/>
      <c r="L124" s="41"/>
      <c r="M124" s="41"/>
      <c r="N124" s="41"/>
      <c r="O124" s="41"/>
      <c r="P124" s="41"/>
    </row>
    <row r="125" spans="1:16" x14ac:dyDescent="0.2">
      <c r="A125" s="41"/>
      <c r="B125" s="41"/>
      <c r="C125" s="41"/>
      <c r="D125" s="41"/>
      <c r="E125" s="41"/>
      <c r="F125" s="41"/>
      <c r="G125" s="41"/>
      <c r="H125" s="41"/>
      <c r="I125" s="41"/>
      <c r="J125" s="41"/>
      <c r="K125" s="41"/>
      <c r="L125" s="41"/>
      <c r="M125" s="41"/>
      <c r="N125" s="41"/>
      <c r="O125" s="41"/>
      <c r="P125" s="41"/>
    </row>
    <row r="126" spans="1:16" x14ac:dyDescent="0.2">
      <c r="A126" s="41"/>
      <c r="B126" s="41"/>
      <c r="C126" s="41"/>
      <c r="D126" s="41"/>
      <c r="E126" s="41"/>
      <c r="F126" s="41"/>
      <c r="G126" s="41"/>
      <c r="H126" s="41"/>
      <c r="I126" s="41"/>
      <c r="J126" s="41"/>
      <c r="K126" s="41"/>
      <c r="L126" s="41"/>
      <c r="M126" s="41"/>
      <c r="N126" s="41"/>
      <c r="O126" s="41"/>
      <c r="P126" s="41"/>
    </row>
    <row r="127" spans="1:16" x14ac:dyDescent="0.2">
      <c r="A127" s="41"/>
      <c r="B127" s="41"/>
      <c r="C127" s="41"/>
      <c r="D127" s="41"/>
      <c r="E127" s="41"/>
      <c r="F127" s="41"/>
      <c r="G127" s="41"/>
      <c r="H127" s="41"/>
      <c r="I127" s="41"/>
      <c r="J127" s="41"/>
      <c r="K127" s="41"/>
      <c r="L127" s="41"/>
      <c r="M127" s="41"/>
      <c r="N127" s="41"/>
      <c r="O127" s="41"/>
      <c r="P127" s="41"/>
    </row>
    <row r="128" spans="1:16" x14ac:dyDescent="0.2">
      <c r="A128" s="41"/>
      <c r="B128" s="41"/>
      <c r="C128" s="41"/>
      <c r="D128" s="41"/>
      <c r="E128" s="41"/>
      <c r="F128" s="41"/>
      <c r="G128" s="41"/>
      <c r="H128" s="41"/>
      <c r="I128" s="41"/>
      <c r="J128" s="41"/>
      <c r="K128" s="41"/>
      <c r="L128" s="41"/>
      <c r="M128" s="41"/>
      <c r="N128" s="41"/>
      <c r="O128" s="41"/>
      <c r="P128" s="41"/>
    </row>
    <row r="129" spans="1:16" x14ac:dyDescent="0.2">
      <c r="A129" s="41"/>
      <c r="B129" s="41"/>
      <c r="C129" s="41"/>
      <c r="D129" s="41"/>
      <c r="E129" s="41"/>
      <c r="F129" s="41"/>
      <c r="G129" s="41"/>
      <c r="H129" s="41"/>
      <c r="I129" s="41"/>
      <c r="J129" s="41"/>
      <c r="K129" s="41"/>
      <c r="L129" s="41"/>
      <c r="M129" s="41"/>
      <c r="N129" s="41"/>
      <c r="O129" s="41"/>
      <c r="P129" s="41"/>
    </row>
    <row r="130" spans="1:16" x14ac:dyDescent="0.2">
      <c r="A130" s="41"/>
      <c r="B130" s="41"/>
      <c r="C130" s="41"/>
      <c r="D130" s="41"/>
      <c r="E130" s="41"/>
      <c r="F130" s="41"/>
      <c r="G130" s="41"/>
      <c r="H130" s="41"/>
      <c r="I130" s="41"/>
      <c r="J130" s="41"/>
      <c r="K130" s="41"/>
      <c r="L130" s="41"/>
      <c r="M130" s="41"/>
      <c r="N130" s="41"/>
      <c r="O130" s="41"/>
      <c r="P130" s="41"/>
    </row>
    <row r="131" spans="1:16" x14ac:dyDescent="0.2">
      <c r="A131" s="41"/>
      <c r="B131" s="41"/>
      <c r="C131" s="41"/>
      <c r="D131" s="41"/>
      <c r="E131" s="41"/>
      <c r="F131" s="41"/>
      <c r="G131" s="41"/>
      <c r="H131" s="41"/>
      <c r="I131" s="41"/>
      <c r="J131" s="41"/>
      <c r="K131" s="41"/>
      <c r="L131" s="41"/>
      <c r="M131" s="41"/>
      <c r="N131" s="41"/>
      <c r="O131" s="41"/>
      <c r="P131" s="41"/>
    </row>
    <row r="132" spans="1:16" x14ac:dyDescent="0.2">
      <c r="A132" s="41"/>
      <c r="B132" s="41"/>
      <c r="C132" s="41"/>
      <c r="D132" s="41"/>
      <c r="E132" s="41"/>
      <c r="F132" s="41"/>
      <c r="G132" s="41"/>
      <c r="H132" s="41"/>
      <c r="I132" s="41"/>
      <c r="J132" s="41"/>
      <c r="K132" s="41"/>
      <c r="L132" s="41"/>
      <c r="M132" s="41"/>
      <c r="N132" s="41"/>
      <c r="O132" s="41"/>
      <c r="P132" s="41"/>
    </row>
    <row r="133" spans="1:16" x14ac:dyDescent="0.2">
      <c r="A133" s="41"/>
      <c r="B133" s="41"/>
      <c r="C133" s="41"/>
      <c r="D133" s="41"/>
      <c r="E133" s="41"/>
      <c r="F133" s="41"/>
      <c r="G133" s="41"/>
      <c r="H133" s="41"/>
      <c r="I133" s="41"/>
      <c r="J133" s="41"/>
      <c r="K133" s="41"/>
      <c r="L133" s="41"/>
      <c r="M133" s="41"/>
      <c r="N133" s="41"/>
      <c r="O133" s="41"/>
      <c r="P133" s="41"/>
    </row>
    <row r="134" spans="1:16" x14ac:dyDescent="0.2">
      <c r="A134" s="41"/>
      <c r="B134" s="41"/>
      <c r="C134" s="41"/>
      <c r="D134" s="41"/>
      <c r="E134" s="41"/>
      <c r="F134" s="41"/>
      <c r="G134" s="41"/>
      <c r="H134" s="41"/>
      <c r="I134" s="41"/>
      <c r="J134" s="41"/>
      <c r="K134" s="41"/>
      <c r="L134" s="41"/>
      <c r="M134" s="41"/>
      <c r="N134" s="41"/>
      <c r="O134" s="41"/>
      <c r="P134" s="41"/>
    </row>
    <row r="135" spans="1:16" x14ac:dyDescent="0.2">
      <c r="A135" s="41"/>
      <c r="B135" s="41"/>
      <c r="C135" s="41"/>
      <c r="D135" s="41"/>
      <c r="E135" s="41"/>
      <c r="F135" s="41"/>
      <c r="G135" s="41"/>
      <c r="H135" s="41"/>
      <c r="I135" s="41"/>
      <c r="J135" s="41"/>
      <c r="K135" s="41"/>
      <c r="L135" s="41"/>
      <c r="M135" s="41"/>
      <c r="N135" s="41"/>
      <c r="O135" s="41"/>
      <c r="P135" s="41"/>
    </row>
    <row r="136" spans="1:16" x14ac:dyDescent="0.2">
      <c r="A136" s="41"/>
      <c r="B136" s="41"/>
      <c r="C136" s="41"/>
      <c r="D136" s="41"/>
      <c r="E136" s="41"/>
      <c r="F136" s="41"/>
      <c r="G136" s="41"/>
      <c r="H136" s="41"/>
      <c r="I136" s="41"/>
      <c r="J136" s="41"/>
      <c r="K136" s="41"/>
      <c r="L136" s="41"/>
      <c r="M136" s="41"/>
      <c r="N136" s="41"/>
      <c r="O136" s="41"/>
      <c r="P136" s="41"/>
    </row>
    <row r="137" spans="1:16" x14ac:dyDescent="0.2">
      <c r="A137" s="41"/>
      <c r="B137" s="41"/>
      <c r="C137" s="41"/>
      <c r="D137" s="41"/>
      <c r="E137" s="41"/>
      <c r="F137" s="41"/>
      <c r="G137" s="41"/>
      <c r="H137" s="41"/>
      <c r="I137" s="41"/>
      <c r="J137" s="41"/>
      <c r="K137" s="41"/>
      <c r="L137" s="41"/>
      <c r="M137" s="41"/>
      <c r="N137" s="41"/>
      <c r="O137" s="41"/>
      <c r="P137" s="41"/>
    </row>
    <row r="138" spans="1:16" x14ac:dyDescent="0.2">
      <c r="A138" s="41"/>
      <c r="B138" s="41"/>
      <c r="C138" s="41"/>
      <c r="D138" s="41"/>
      <c r="E138" s="41"/>
      <c r="F138" s="41"/>
      <c r="G138" s="41"/>
      <c r="H138" s="41"/>
      <c r="I138" s="41"/>
      <c r="J138" s="41"/>
      <c r="K138" s="41"/>
      <c r="L138" s="41"/>
      <c r="M138" s="41"/>
      <c r="N138" s="41"/>
      <c r="O138" s="41"/>
      <c r="P138" s="41"/>
    </row>
    <row r="139" spans="1:16" x14ac:dyDescent="0.2">
      <c r="A139" s="41"/>
      <c r="B139" s="41"/>
      <c r="C139" s="41"/>
      <c r="D139" s="41"/>
      <c r="E139" s="41"/>
      <c r="F139" s="41"/>
      <c r="G139" s="41"/>
      <c r="H139" s="41"/>
      <c r="I139" s="41"/>
      <c r="J139" s="41"/>
      <c r="K139" s="41"/>
      <c r="L139" s="41"/>
      <c r="M139" s="41"/>
      <c r="N139" s="41"/>
      <c r="O139" s="41"/>
      <c r="P139" s="41"/>
    </row>
    <row r="140" spans="1:16" x14ac:dyDescent="0.2">
      <c r="A140" s="41"/>
      <c r="B140" s="41"/>
      <c r="C140" s="41"/>
      <c r="D140" s="41"/>
      <c r="E140" s="41"/>
      <c r="F140" s="41"/>
      <c r="G140" s="41"/>
      <c r="H140" s="41"/>
      <c r="I140" s="41"/>
      <c r="J140" s="41"/>
      <c r="K140" s="41"/>
      <c r="L140" s="41"/>
      <c r="M140" s="41"/>
      <c r="N140" s="41"/>
      <c r="O140" s="41"/>
      <c r="P140" s="41"/>
    </row>
    <row r="141" spans="1:16" x14ac:dyDescent="0.2">
      <c r="A141" s="41"/>
      <c r="B141" s="41"/>
      <c r="C141" s="41"/>
      <c r="D141" s="41"/>
      <c r="E141" s="41"/>
      <c r="F141" s="41"/>
      <c r="G141" s="41"/>
      <c r="H141" s="41"/>
      <c r="I141" s="41"/>
      <c r="J141" s="41"/>
      <c r="K141" s="41"/>
      <c r="L141" s="41"/>
      <c r="M141" s="41"/>
      <c r="N141" s="41"/>
      <c r="O141" s="41"/>
      <c r="P141" s="41"/>
    </row>
    <row r="142" spans="1:16" x14ac:dyDescent="0.2">
      <c r="A142" s="41"/>
      <c r="B142" s="41"/>
      <c r="C142" s="41"/>
      <c r="D142" s="41"/>
      <c r="E142" s="41"/>
      <c r="F142" s="41"/>
      <c r="G142" s="41"/>
      <c r="H142" s="41"/>
      <c r="I142" s="41"/>
      <c r="J142" s="41"/>
      <c r="K142" s="41"/>
      <c r="L142" s="41"/>
      <c r="M142" s="41"/>
      <c r="N142" s="41"/>
      <c r="O142" s="41"/>
      <c r="P142" s="41"/>
    </row>
    <row r="143" spans="1:16" x14ac:dyDescent="0.2">
      <c r="A143" s="41"/>
      <c r="B143" s="41"/>
      <c r="C143" s="41"/>
      <c r="D143" s="41"/>
      <c r="E143" s="41"/>
      <c r="F143" s="41"/>
      <c r="G143" s="41"/>
      <c r="H143" s="41"/>
      <c r="I143" s="41"/>
      <c r="J143" s="41"/>
      <c r="K143" s="41"/>
      <c r="L143" s="41"/>
      <c r="M143" s="41"/>
      <c r="N143" s="41"/>
      <c r="O143" s="41"/>
      <c r="P143" s="41"/>
    </row>
    <row r="144" spans="1:16" x14ac:dyDescent="0.2">
      <c r="A144" s="41"/>
      <c r="B144" s="41"/>
      <c r="C144" s="41"/>
      <c r="D144" s="41"/>
      <c r="E144" s="41"/>
      <c r="F144" s="41"/>
      <c r="G144" s="41"/>
      <c r="H144" s="41"/>
      <c r="I144" s="41"/>
      <c r="J144" s="41"/>
      <c r="K144" s="41"/>
      <c r="L144" s="41"/>
      <c r="M144" s="41"/>
      <c r="N144" s="41"/>
      <c r="O144" s="41"/>
      <c r="P144" s="41"/>
    </row>
    <row r="145" spans="1:16" x14ac:dyDescent="0.2">
      <c r="A145" s="41"/>
      <c r="B145" s="41"/>
      <c r="C145" s="41"/>
      <c r="D145" s="41"/>
      <c r="E145" s="41"/>
      <c r="F145" s="41"/>
      <c r="G145" s="41"/>
      <c r="H145" s="41"/>
      <c r="I145" s="41"/>
      <c r="J145" s="41"/>
      <c r="K145" s="41"/>
      <c r="L145" s="41"/>
      <c r="M145" s="41"/>
      <c r="N145" s="41"/>
      <c r="O145" s="41"/>
      <c r="P145" s="41"/>
    </row>
    <row r="146" spans="1:16" x14ac:dyDescent="0.2">
      <c r="A146" s="41"/>
      <c r="B146" s="41"/>
      <c r="C146" s="41"/>
      <c r="D146" s="41"/>
      <c r="E146" s="41"/>
      <c r="F146" s="41"/>
      <c r="G146" s="41"/>
      <c r="H146" s="41"/>
      <c r="I146" s="41"/>
      <c r="J146" s="41"/>
      <c r="K146" s="41"/>
      <c r="L146" s="41"/>
      <c r="M146" s="41"/>
      <c r="N146" s="41"/>
      <c r="O146" s="41"/>
      <c r="P146" s="41"/>
    </row>
    <row r="147" spans="1:16" x14ac:dyDescent="0.2">
      <c r="A147" s="41"/>
      <c r="B147" s="41"/>
      <c r="C147" s="41"/>
      <c r="D147" s="41"/>
      <c r="E147" s="41"/>
      <c r="F147" s="41"/>
      <c r="G147" s="41"/>
      <c r="H147" s="41"/>
      <c r="I147" s="41"/>
      <c r="J147" s="41"/>
      <c r="K147" s="41"/>
      <c r="L147" s="41"/>
      <c r="M147" s="41"/>
      <c r="N147" s="41"/>
      <c r="O147" s="41"/>
      <c r="P147" s="41"/>
    </row>
    <row r="148" spans="1:16" x14ac:dyDescent="0.2">
      <c r="A148" s="41"/>
      <c r="B148" s="41"/>
      <c r="C148" s="41"/>
      <c r="D148" s="41"/>
      <c r="E148" s="41"/>
      <c r="F148" s="41"/>
      <c r="G148" s="41"/>
      <c r="H148" s="41"/>
      <c r="I148" s="41"/>
      <c r="J148" s="41"/>
      <c r="K148" s="41"/>
      <c r="L148" s="41"/>
      <c r="M148" s="41"/>
      <c r="N148" s="41"/>
      <c r="O148" s="41"/>
      <c r="P148" s="41"/>
    </row>
    <row r="149" spans="1:16" x14ac:dyDescent="0.2">
      <c r="A149" s="41"/>
      <c r="B149" s="41"/>
      <c r="C149" s="41"/>
      <c r="D149" s="41"/>
      <c r="E149" s="41"/>
      <c r="F149" s="41"/>
      <c r="G149" s="41"/>
      <c r="H149" s="41"/>
      <c r="I149" s="41"/>
      <c r="J149" s="41"/>
      <c r="K149" s="41"/>
      <c r="L149" s="41"/>
      <c r="M149" s="41"/>
      <c r="N149" s="41"/>
      <c r="O149" s="41"/>
      <c r="P149" s="41"/>
    </row>
    <row r="150" spans="1:16" x14ac:dyDescent="0.2">
      <c r="A150" s="41"/>
      <c r="B150" s="41"/>
      <c r="C150" s="41"/>
      <c r="D150" s="41"/>
      <c r="E150" s="41"/>
      <c r="F150" s="41"/>
      <c r="G150" s="41"/>
      <c r="H150" s="41"/>
      <c r="I150" s="41"/>
      <c r="J150" s="41"/>
      <c r="K150" s="41"/>
      <c r="L150" s="41"/>
      <c r="M150" s="41"/>
      <c r="N150" s="41"/>
      <c r="O150" s="41"/>
      <c r="P150" s="41"/>
    </row>
    <row r="151" spans="1:16" x14ac:dyDescent="0.2">
      <c r="A151" s="41"/>
      <c r="B151" s="41"/>
      <c r="C151" s="41"/>
      <c r="D151" s="41"/>
      <c r="E151" s="41"/>
      <c r="F151" s="41"/>
      <c r="G151" s="41"/>
      <c r="H151" s="41"/>
      <c r="I151" s="41"/>
      <c r="J151" s="41"/>
      <c r="K151" s="41"/>
      <c r="L151" s="41"/>
      <c r="M151" s="41"/>
      <c r="N151" s="41"/>
      <c r="O151" s="41"/>
      <c r="P151" s="41"/>
    </row>
    <row r="152" spans="1:16" x14ac:dyDescent="0.2">
      <c r="A152" s="41"/>
      <c r="B152" s="41"/>
      <c r="C152" s="41"/>
      <c r="D152" s="41"/>
      <c r="E152" s="41"/>
      <c r="F152" s="41"/>
      <c r="G152" s="41"/>
      <c r="H152" s="41"/>
      <c r="I152" s="41"/>
      <c r="J152" s="41"/>
      <c r="K152" s="41"/>
      <c r="L152" s="41"/>
      <c r="M152" s="41"/>
      <c r="N152" s="41"/>
      <c r="O152" s="41"/>
      <c r="P152" s="41"/>
    </row>
    <row r="153" spans="1:16" x14ac:dyDescent="0.2">
      <c r="A153" s="41"/>
      <c r="B153" s="41"/>
      <c r="C153" s="41"/>
      <c r="D153" s="41"/>
      <c r="E153" s="41"/>
      <c r="F153" s="41"/>
      <c r="G153" s="41"/>
      <c r="H153" s="41"/>
      <c r="I153" s="41"/>
      <c r="J153" s="41"/>
      <c r="K153" s="41"/>
      <c r="L153" s="41"/>
      <c r="M153" s="41"/>
      <c r="N153" s="41"/>
      <c r="O153" s="41"/>
      <c r="P153" s="41"/>
    </row>
    <row r="154" spans="1:16" x14ac:dyDescent="0.2">
      <c r="A154" s="41"/>
      <c r="B154" s="41"/>
      <c r="C154" s="41"/>
      <c r="D154" s="41"/>
      <c r="E154" s="41"/>
      <c r="F154" s="41"/>
      <c r="G154" s="41"/>
      <c r="H154" s="41"/>
      <c r="I154" s="41"/>
      <c r="J154" s="41"/>
      <c r="K154" s="41"/>
      <c r="L154" s="41"/>
      <c r="M154" s="41"/>
      <c r="N154" s="41"/>
      <c r="O154" s="41"/>
      <c r="P154" s="41"/>
    </row>
    <row r="155" spans="1:16" x14ac:dyDescent="0.2">
      <c r="A155" s="41"/>
      <c r="B155" s="41"/>
      <c r="C155" s="41"/>
      <c r="D155" s="41"/>
      <c r="E155" s="41"/>
      <c r="F155" s="41"/>
      <c r="G155" s="41"/>
      <c r="H155" s="41"/>
      <c r="I155" s="41"/>
      <c r="J155" s="41"/>
      <c r="K155" s="41"/>
      <c r="L155" s="41"/>
      <c r="M155" s="41"/>
      <c r="N155" s="41"/>
      <c r="O155" s="41"/>
      <c r="P155" s="41"/>
    </row>
    <row r="156" spans="1:16" x14ac:dyDescent="0.2">
      <c r="A156" s="41"/>
      <c r="B156" s="41"/>
      <c r="C156" s="41"/>
      <c r="D156" s="41"/>
      <c r="E156" s="41"/>
      <c r="F156" s="41"/>
      <c r="G156" s="41"/>
      <c r="H156" s="41"/>
      <c r="I156" s="41"/>
      <c r="J156" s="41"/>
      <c r="K156" s="41"/>
      <c r="L156" s="41"/>
      <c r="M156" s="41"/>
      <c r="N156" s="41"/>
      <c r="O156" s="41"/>
      <c r="P156" s="41"/>
    </row>
    <row r="157" spans="1:16" x14ac:dyDescent="0.2">
      <c r="A157" s="41"/>
      <c r="B157" s="41"/>
      <c r="C157" s="41"/>
      <c r="D157" s="41"/>
      <c r="E157" s="41"/>
      <c r="F157" s="41"/>
      <c r="G157" s="41"/>
      <c r="H157" s="41"/>
      <c r="I157" s="41"/>
      <c r="J157" s="41"/>
      <c r="K157" s="41"/>
      <c r="L157" s="41"/>
      <c r="M157" s="41"/>
      <c r="N157" s="41"/>
      <c r="O157" s="41"/>
      <c r="P157" s="41"/>
    </row>
    <row r="158" spans="1:16" x14ac:dyDescent="0.2">
      <c r="A158" s="41"/>
      <c r="B158" s="41"/>
      <c r="C158" s="41"/>
      <c r="D158" s="41"/>
      <c r="E158" s="41"/>
      <c r="F158" s="41"/>
      <c r="G158" s="41"/>
      <c r="H158" s="41"/>
      <c r="I158" s="41"/>
      <c r="J158" s="41"/>
      <c r="K158" s="41"/>
      <c r="L158" s="41"/>
      <c r="M158" s="41"/>
      <c r="N158" s="41"/>
      <c r="O158" s="41"/>
      <c r="P158" s="41"/>
    </row>
    <row r="159" spans="1:16" x14ac:dyDescent="0.2">
      <c r="A159" s="41"/>
      <c r="B159" s="41"/>
      <c r="C159" s="41"/>
      <c r="D159" s="41"/>
      <c r="E159" s="41"/>
      <c r="F159" s="41"/>
      <c r="G159" s="41"/>
      <c r="H159" s="41"/>
      <c r="I159" s="41"/>
      <c r="J159" s="41"/>
      <c r="K159" s="41"/>
      <c r="L159" s="41"/>
      <c r="M159" s="41"/>
      <c r="N159" s="41"/>
      <c r="O159" s="41"/>
      <c r="P159" s="41"/>
    </row>
    <row r="160" spans="1:16" x14ac:dyDescent="0.2">
      <c r="A160" s="41"/>
      <c r="B160" s="41"/>
      <c r="C160" s="41"/>
      <c r="D160" s="41"/>
      <c r="E160" s="41"/>
      <c r="F160" s="41"/>
      <c r="G160" s="41"/>
      <c r="H160" s="41"/>
      <c r="I160" s="41"/>
      <c r="J160" s="41"/>
      <c r="K160" s="41"/>
      <c r="L160" s="41"/>
      <c r="M160" s="41"/>
      <c r="N160" s="41"/>
      <c r="O160" s="41"/>
      <c r="P160" s="41"/>
    </row>
    <row r="161" spans="1:16" x14ac:dyDescent="0.2">
      <c r="A161" s="41"/>
      <c r="B161" s="41"/>
      <c r="C161" s="41"/>
      <c r="D161" s="41"/>
      <c r="E161" s="41"/>
      <c r="F161" s="41"/>
      <c r="G161" s="41"/>
      <c r="H161" s="41"/>
      <c r="I161" s="41"/>
      <c r="J161" s="41"/>
      <c r="K161" s="41"/>
      <c r="L161" s="41"/>
      <c r="M161" s="41"/>
      <c r="N161" s="41"/>
      <c r="O161" s="41"/>
      <c r="P161" s="41"/>
    </row>
    <row r="162" spans="1:16" x14ac:dyDescent="0.2">
      <c r="A162" s="41"/>
      <c r="B162" s="41"/>
      <c r="C162" s="41"/>
      <c r="D162" s="41"/>
      <c r="E162" s="41"/>
      <c r="F162" s="41"/>
      <c r="G162" s="41"/>
      <c r="H162" s="41"/>
      <c r="I162" s="41"/>
      <c r="J162" s="41"/>
      <c r="K162" s="41"/>
      <c r="L162" s="41"/>
      <c r="M162" s="41"/>
      <c r="N162" s="41"/>
      <c r="O162" s="41"/>
      <c r="P162" s="41"/>
    </row>
    <row r="163" spans="1:16" x14ac:dyDescent="0.2">
      <c r="A163" s="41"/>
      <c r="B163" s="41"/>
      <c r="C163" s="41"/>
      <c r="D163" s="41"/>
      <c r="E163" s="41"/>
      <c r="F163" s="41"/>
      <c r="G163" s="41"/>
      <c r="H163" s="41"/>
      <c r="I163" s="41"/>
      <c r="J163" s="41"/>
      <c r="K163" s="41"/>
      <c r="L163" s="41"/>
      <c r="M163" s="41"/>
      <c r="N163" s="41"/>
      <c r="O163" s="41"/>
      <c r="P163" s="41"/>
    </row>
    <row r="164" spans="1:16" x14ac:dyDescent="0.2">
      <c r="A164" s="41"/>
      <c r="B164" s="41"/>
      <c r="C164" s="41"/>
      <c r="D164" s="41"/>
      <c r="E164" s="41"/>
      <c r="F164" s="41"/>
      <c r="G164" s="41"/>
      <c r="H164" s="41"/>
      <c r="I164" s="41"/>
      <c r="J164" s="41"/>
      <c r="K164" s="41"/>
      <c r="L164" s="41"/>
      <c r="M164" s="41"/>
      <c r="N164" s="41"/>
      <c r="O164" s="41"/>
      <c r="P164" s="41"/>
    </row>
    <row r="165" spans="1:16" x14ac:dyDescent="0.2">
      <c r="A165" s="41"/>
      <c r="B165" s="41"/>
      <c r="C165" s="41"/>
      <c r="D165" s="41"/>
      <c r="E165" s="41"/>
      <c r="F165" s="41"/>
      <c r="G165" s="41"/>
      <c r="H165" s="41"/>
      <c r="I165" s="41"/>
      <c r="J165" s="41"/>
      <c r="K165" s="41"/>
      <c r="L165" s="41"/>
      <c r="M165" s="41"/>
      <c r="N165" s="41"/>
      <c r="O165" s="41"/>
      <c r="P165" s="41"/>
    </row>
    <row r="166" spans="1:16" x14ac:dyDescent="0.2">
      <c r="A166" s="41"/>
      <c r="B166" s="41"/>
      <c r="C166" s="41"/>
      <c r="D166" s="41"/>
      <c r="E166" s="41"/>
      <c r="F166" s="41"/>
      <c r="G166" s="41"/>
      <c r="H166" s="41"/>
      <c r="I166" s="41"/>
      <c r="J166" s="41"/>
      <c r="K166" s="41"/>
      <c r="L166" s="41"/>
      <c r="M166" s="41"/>
      <c r="N166" s="41"/>
      <c r="O166" s="41"/>
      <c r="P166" s="41"/>
    </row>
    <row r="167" spans="1:16" x14ac:dyDescent="0.2">
      <c r="A167" s="41"/>
      <c r="B167" s="41"/>
      <c r="C167" s="41"/>
      <c r="D167" s="41"/>
      <c r="E167" s="41"/>
      <c r="F167" s="41"/>
      <c r="G167" s="41"/>
      <c r="H167" s="41"/>
      <c r="I167" s="41"/>
      <c r="J167" s="41"/>
      <c r="K167" s="41"/>
      <c r="L167" s="41"/>
      <c r="M167" s="41"/>
      <c r="N167" s="41"/>
      <c r="O167" s="41"/>
      <c r="P167" s="41"/>
    </row>
    <row r="168" spans="1:16" x14ac:dyDescent="0.2">
      <c r="A168" s="41"/>
      <c r="B168" s="41"/>
      <c r="C168" s="41"/>
      <c r="D168" s="41"/>
      <c r="E168" s="41"/>
      <c r="F168" s="41"/>
      <c r="G168" s="41"/>
      <c r="H168" s="41"/>
      <c r="I168" s="41"/>
      <c r="J168" s="41"/>
      <c r="K168" s="41"/>
      <c r="L168" s="41"/>
      <c r="M168" s="41"/>
      <c r="N168" s="41"/>
      <c r="O168" s="41"/>
      <c r="P168" s="41"/>
    </row>
    <row r="169" spans="1:16" x14ac:dyDescent="0.2">
      <c r="A169" s="41"/>
      <c r="B169" s="41"/>
      <c r="C169" s="41"/>
      <c r="D169" s="41"/>
      <c r="E169" s="41"/>
      <c r="F169" s="41"/>
      <c r="G169" s="41"/>
      <c r="H169" s="41"/>
      <c r="I169" s="41"/>
      <c r="J169" s="41"/>
      <c r="K169" s="41"/>
      <c r="L169" s="41"/>
      <c r="M169" s="41"/>
      <c r="N169" s="41"/>
      <c r="O169" s="41"/>
      <c r="P169" s="41"/>
    </row>
    <row r="170" spans="1:16" x14ac:dyDescent="0.2">
      <c r="A170" s="41"/>
      <c r="B170" s="41"/>
      <c r="C170" s="41"/>
      <c r="D170" s="41"/>
      <c r="E170" s="41"/>
      <c r="F170" s="41"/>
      <c r="G170" s="41"/>
      <c r="H170" s="41"/>
      <c r="I170" s="41"/>
      <c r="J170" s="41"/>
      <c r="K170" s="41"/>
      <c r="L170" s="41"/>
      <c r="M170" s="41"/>
      <c r="N170" s="41"/>
      <c r="O170" s="41"/>
      <c r="P170" s="41"/>
    </row>
    <row r="171" spans="1:16" x14ac:dyDescent="0.2">
      <c r="A171" s="41"/>
      <c r="B171" s="41"/>
      <c r="C171" s="41"/>
      <c r="D171" s="41"/>
      <c r="E171" s="41"/>
      <c r="F171" s="41"/>
      <c r="G171" s="41"/>
      <c r="H171" s="41"/>
      <c r="I171" s="41"/>
      <c r="J171" s="41"/>
      <c r="K171" s="41"/>
      <c r="L171" s="41"/>
      <c r="M171" s="41"/>
      <c r="N171" s="41"/>
      <c r="O171" s="41"/>
      <c r="P171" s="41"/>
    </row>
    <row r="172" spans="1:16" x14ac:dyDescent="0.2">
      <c r="A172" s="41"/>
      <c r="B172" s="41"/>
      <c r="C172" s="41"/>
      <c r="D172" s="41"/>
      <c r="E172" s="41"/>
      <c r="F172" s="41"/>
      <c r="G172" s="41"/>
      <c r="H172" s="41"/>
      <c r="I172" s="41"/>
      <c r="J172" s="41"/>
      <c r="K172" s="41"/>
      <c r="L172" s="41"/>
      <c r="M172" s="41"/>
      <c r="N172" s="41"/>
      <c r="O172" s="41"/>
      <c r="P172" s="41"/>
    </row>
    <row r="173" spans="1:16" x14ac:dyDescent="0.2">
      <c r="A173" s="41"/>
      <c r="B173" s="41"/>
      <c r="C173" s="41"/>
      <c r="D173" s="41"/>
      <c r="E173" s="41"/>
      <c r="F173" s="41"/>
      <c r="G173" s="41"/>
      <c r="H173" s="41"/>
      <c r="I173" s="41"/>
      <c r="J173" s="41"/>
      <c r="K173" s="41"/>
      <c r="L173" s="41"/>
      <c r="M173" s="41"/>
      <c r="N173" s="41"/>
      <c r="O173" s="41"/>
      <c r="P173" s="41"/>
    </row>
    <row r="174" spans="1:16" x14ac:dyDescent="0.2">
      <c r="A174" s="41"/>
      <c r="B174" s="41"/>
      <c r="C174" s="41"/>
      <c r="D174" s="41"/>
      <c r="E174" s="41"/>
      <c r="F174" s="41"/>
      <c r="G174" s="41"/>
      <c r="H174" s="41"/>
      <c r="I174" s="41"/>
      <c r="J174" s="41"/>
      <c r="K174" s="41"/>
      <c r="L174" s="41"/>
      <c r="M174" s="41"/>
      <c r="N174" s="41"/>
      <c r="O174" s="41"/>
      <c r="P174" s="41"/>
    </row>
    <row r="175" spans="1:16" x14ac:dyDescent="0.2">
      <c r="A175" s="41"/>
      <c r="B175" s="41"/>
      <c r="C175" s="41"/>
      <c r="D175" s="41"/>
      <c r="E175" s="41"/>
      <c r="F175" s="41"/>
      <c r="G175" s="41"/>
      <c r="H175" s="41"/>
      <c r="I175" s="41"/>
      <c r="J175" s="41"/>
      <c r="K175" s="41"/>
      <c r="L175" s="41"/>
      <c r="M175" s="41"/>
      <c r="N175" s="41"/>
      <c r="O175" s="41"/>
      <c r="P175" s="41"/>
    </row>
    <row r="176" spans="1:16" x14ac:dyDescent="0.2">
      <c r="A176" s="41"/>
      <c r="B176" s="41"/>
      <c r="C176" s="41"/>
      <c r="D176" s="41"/>
      <c r="E176" s="41"/>
      <c r="F176" s="41"/>
      <c r="G176" s="41"/>
      <c r="H176" s="41"/>
      <c r="I176" s="41"/>
      <c r="J176" s="41"/>
      <c r="K176" s="41"/>
      <c r="L176" s="41"/>
      <c r="M176" s="41"/>
      <c r="N176" s="41"/>
      <c r="O176" s="41"/>
      <c r="P176" s="41"/>
    </row>
    <row r="177" spans="1:16" x14ac:dyDescent="0.2">
      <c r="A177" s="41"/>
      <c r="B177" s="41"/>
      <c r="C177" s="41"/>
      <c r="D177" s="41"/>
      <c r="E177" s="41"/>
      <c r="F177" s="41"/>
      <c r="G177" s="41"/>
      <c r="H177" s="41"/>
      <c r="I177" s="41"/>
      <c r="J177" s="41"/>
      <c r="K177" s="41"/>
      <c r="L177" s="41"/>
      <c r="M177" s="41"/>
      <c r="N177" s="41"/>
      <c r="O177" s="41"/>
      <c r="P177" s="41"/>
    </row>
    <row r="178" spans="1:16" x14ac:dyDescent="0.2">
      <c r="A178" s="41"/>
      <c r="B178" s="41"/>
      <c r="C178" s="41"/>
      <c r="D178" s="41"/>
      <c r="E178" s="41"/>
      <c r="F178" s="41"/>
      <c r="G178" s="41"/>
      <c r="H178" s="41"/>
      <c r="I178" s="41"/>
      <c r="J178" s="41"/>
      <c r="K178" s="41"/>
      <c r="L178" s="41"/>
      <c r="M178" s="41"/>
      <c r="N178" s="41"/>
      <c r="O178" s="41"/>
      <c r="P178" s="41"/>
    </row>
    <row r="179" spans="1:16" x14ac:dyDescent="0.2">
      <c r="A179" s="41"/>
      <c r="B179" s="41"/>
      <c r="C179" s="41"/>
      <c r="D179" s="41"/>
      <c r="E179" s="41"/>
      <c r="F179" s="41"/>
      <c r="G179" s="41"/>
      <c r="H179" s="41"/>
      <c r="I179" s="41"/>
      <c r="J179" s="41"/>
      <c r="K179" s="41"/>
      <c r="L179" s="41"/>
      <c r="M179" s="41"/>
      <c r="N179" s="41"/>
      <c r="O179" s="41"/>
      <c r="P179" s="41"/>
    </row>
    <row r="180" spans="1:16" x14ac:dyDescent="0.2">
      <c r="A180" s="41"/>
      <c r="B180" s="41"/>
      <c r="C180" s="41"/>
      <c r="D180" s="41"/>
      <c r="E180" s="41"/>
      <c r="F180" s="41"/>
      <c r="G180" s="41"/>
      <c r="H180" s="41"/>
      <c r="I180" s="41"/>
      <c r="J180" s="41"/>
      <c r="K180" s="41"/>
      <c r="L180" s="41"/>
      <c r="M180" s="41"/>
      <c r="N180" s="41"/>
      <c r="O180" s="41"/>
      <c r="P180" s="41"/>
    </row>
    <row r="181" spans="1:16" x14ac:dyDescent="0.2">
      <c r="A181" s="41"/>
      <c r="B181" s="41"/>
      <c r="C181" s="41"/>
      <c r="D181" s="41"/>
      <c r="E181" s="41"/>
      <c r="F181" s="41"/>
      <c r="G181" s="41"/>
      <c r="H181" s="41"/>
      <c r="I181" s="41"/>
      <c r="J181" s="41"/>
      <c r="K181" s="41"/>
      <c r="L181" s="41"/>
      <c r="M181" s="41"/>
      <c r="N181" s="41"/>
      <c r="O181" s="41"/>
      <c r="P181" s="41"/>
    </row>
    <row r="182" spans="1:16" x14ac:dyDescent="0.2">
      <c r="A182" s="41"/>
      <c r="B182" s="41"/>
      <c r="C182" s="41"/>
      <c r="D182" s="41"/>
      <c r="E182" s="41"/>
      <c r="F182" s="41"/>
      <c r="G182" s="41"/>
      <c r="H182" s="41"/>
      <c r="I182" s="41"/>
      <c r="J182" s="41"/>
      <c r="K182" s="41"/>
      <c r="L182" s="41"/>
      <c r="M182" s="41"/>
      <c r="N182" s="41"/>
      <c r="O182" s="41"/>
      <c r="P182" s="41"/>
    </row>
    <row r="183" spans="1:16" x14ac:dyDescent="0.2">
      <c r="A183" s="41"/>
      <c r="B183" s="41"/>
      <c r="C183" s="41"/>
      <c r="D183" s="41"/>
      <c r="E183" s="41"/>
      <c r="F183" s="41"/>
      <c r="G183" s="41"/>
      <c r="H183" s="41"/>
      <c r="I183" s="41"/>
      <c r="J183" s="41"/>
      <c r="K183" s="41"/>
      <c r="L183" s="41"/>
      <c r="M183" s="41"/>
      <c r="N183" s="41"/>
      <c r="O183" s="41"/>
      <c r="P183" s="41"/>
    </row>
    <row r="184" spans="1:16" x14ac:dyDescent="0.2">
      <c r="A184" s="41"/>
      <c r="B184" s="41"/>
      <c r="C184" s="41"/>
      <c r="D184" s="41"/>
      <c r="E184" s="41"/>
      <c r="F184" s="41"/>
      <c r="G184" s="41"/>
      <c r="H184" s="41"/>
      <c r="I184" s="41"/>
      <c r="J184" s="41"/>
      <c r="K184" s="41"/>
      <c r="L184" s="41"/>
      <c r="M184" s="41"/>
      <c r="N184" s="41"/>
      <c r="O184" s="41"/>
      <c r="P184" s="41"/>
    </row>
    <row r="185" spans="1:16" x14ac:dyDescent="0.2">
      <c r="A185" s="41"/>
      <c r="B185" s="41"/>
      <c r="C185" s="41"/>
      <c r="D185" s="41"/>
      <c r="E185" s="41"/>
      <c r="F185" s="41"/>
      <c r="G185" s="41"/>
      <c r="H185" s="41"/>
      <c r="I185" s="41"/>
      <c r="J185" s="41"/>
      <c r="K185" s="41"/>
      <c r="L185" s="41"/>
      <c r="M185" s="41"/>
      <c r="N185" s="41"/>
      <c r="O185" s="41"/>
      <c r="P185" s="41"/>
    </row>
    <row r="186" spans="1:16" x14ac:dyDescent="0.2">
      <c r="A186" s="41"/>
      <c r="B186" s="41"/>
      <c r="C186" s="41"/>
      <c r="D186" s="41"/>
      <c r="E186" s="41"/>
      <c r="F186" s="41"/>
      <c r="G186" s="41"/>
      <c r="H186" s="41"/>
      <c r="I186" s="41"/>
      <c r="J186" s="41"/>
      <c r="K186" s="41"/>
      <c r="L186" s="41"/>
      <c r="M186" s="41"/>
      <c r="N186" s="41"/>
      <c r="O186" s="41"/>
      <c r="P186" s="41"/>
    </row>
    <row r="187" spans="1:16" x14ac:dyDescent="0.2">
      <c r="A187" s="41"/>
      <c r="B187" s="41"/>
      <c r="C187" s="41"/>
      <c r="D187" s="41"/>
      <c r="E187" s="41"/>
      <c r="F187" s="41"/>
      <c r="G187" s="41"/>
      <c r="H187" s="41"/>
      <c r="I187" s="41"/>
      <c r="J187" s="41"/>
      <c r="K187" s="41"/>
      <c r="L187" s="41"/>
      <c r="M187" s="41"/>
      <c r="N187" s="41"/>
      <c r="O187" s="41"/>
      <c r="P187" s="41"/>
    </row>
    <row r="188" spans="1:16" x14ac:dyDescent="0.2">
      <c r="A188" s="41"/>
      <c r="B188" s="41"/>
      <c r="C188" s="41"/>
      <c r="D188" s="41"/>
      <c r="E188" s="41"/>
      <c r="F188" s="41"/>
      <c r="G188" s="41"/>
      <c r="H188" s="41"/>
      <c r="I188" s="41"/>
      <c r="J188" s="41"/>
      <c r="K188" s="41"/>
      <c r="L188" s="41"/>
      <c r="M188" s="41"/>
      <c r="N188" s="41"/>
      <c r="O188" s="41"/>
      <c r="P188" s="41"/>
    </row>
    <row r="189" spans="1:16" x14ac:dyDescent="0.2">
      <c r="A189" s="41"/>
      <c r="B189" s="41"/>
      <c r="C189" s="41"/>
      <c r="D189" s="41"/>
      <c r="E189" s="41"/>
      <c r="F189" s="41"/>
      <c r="G189" s="41"/>
      <c r="H189" s="41"/>
      <c r="I189" s="41"/>
      <c r="J189" s="41"/>
      <c r="K189" s="41"/>
      <c r="L189" s="41"/>
      <c r="M189" s="41"/>
      <c r="N189" s="41"/>
      <c r="O189" s="41"/>
      <c r="P189" s="41"/>
    </row>
    <row r="190" spans="1:16" x14ac:dyDescent="0.2">
      <c r="A190" s="41"/>
      <c r="B190" s="41"/>
      <c r="C190" s="41"/>
      <c r="D190" s="41"/>
      <c r="E190" s="41"/>
      <c r="F190" s="41"/>
      <c r="G190" s="41"/>
      <c r="H190" s="41"/>
      <c r="I190" s="41"/>
      <c r="J190" s="41"/>
      <c r="K190" s="41"/>
      <c r="L190" s="41"/>
      <c r="M190" s="41"/>
      <c r="N190" s="41"/>
      <c r="O190" s="41"/>
      <c r="P190" s="41"/>
    </row>
    <row r="191" spans="1:16" x14ac:dyDescent="0.2">
      <c r="A191" s="41"/>
      <c r="B191" s="41"/>
      <c r="C191" s="41"/>
      <c r="D191" s="41"/>
      <c r="E191" s="41"/>
      <c r="F191" s="41"/>
      <c r="G191" s="41"/>
      <c r="H191" s="41"/>
      <c r="I191" s="41"/>
      <c r="J191" s="41"/>
      <c r="K191" s="41"/>
      <c r="L191" s="41"/>
      <c r="M191" s="41"/>
      <c r="N191" s="41"/>
      <c r="O191" s="41"/>
      <c r="P191" s="41"/>
    </row>
    <row r="192" spans="1:16" x14ac:dyDescent="0.2">
      <c r="A192" s="41"/>
      <c r="B192" s="41"/>
      <c r="C192" s="41"/>
      <c r="D192" s="41"/>
      <c r="E192" s="41"/>
      <c r="F192" s="41"/>
      <c r="G192" s="41"/>
      <c r="H192" s="41"/>
      <c r="I192" s="41"/>
      <c r="J192" s="41"/>
      <c r="K192" s="41"/>
      <c r="L192" s="41"/>
      <c r="M192" s="41"/>
      <c r="N192" s="41"/>
      <c r="O192" s="41"/>
      <c r="P192" s="41"/>
    </row>
    <row r="193" spans="1:16" x14ac:dyDescent="0.2">
      <c r="A193" s="41"/>
      <c r="B193" s="41"/>
      <c r="C193" s="41"/>
      <c r="D193" s="41"/>
      <c r="E193" s="41"/>
      <c r="F193" s="41"/>
      <c r="G193" s="41"/>
      <c r="H193" s="41"/>
      <c r="I193" s="41"/>
      <c r="J193" s="41"/>
      <c r="K193" s="41"/>
      <c r="L193" s="41"/>
      <c r="M193" s="41"/>
      <c r="N193" s="41"/>
      <c r="O193" s="41"/>
      <c r="P193" s="41"/>
    </row>
    <row r="194" spans="1:16" x14ac:dyDescent="0.2">
      <c r="A194" s="41"/>
      <c r="B194" s="41"/>
      <c r="C194" s="41"/>
      <c r="D194" s="41"/>
      <c r="E194" s="41"/>
      <c r="F194" s="41"/>
      <c r="G194" s="41"/>
      <c r="H194" s="41"/>
      <c r="I194" s="41"/>
      <c r="J194" s="41"/>
      <c r="K194" s="41"/>
      <c r="L194" s="41"/>
      <c r="M194" s="41"/>
      <c r="N194" s="41"/>
      <c r="O194" s="41"/>
      <c r="P194" s="41"/>
    </row>
    <row r="195" spans="1:16" x14ac:dyDescent="0.2">
      <c r="A195" s="41"/>
      <c r="B195" s="41"/>
      <c r="C195" s="41"/>
      <c r="D195" s="41"/>
      <c r="E195" s="41"/>
      <c r="F195" s="41"/>
      <c r="G195" s="41"/>
      <c r="H195" s="41"/>
      <c r="I195" s="41"/>
      <c r="J195" s="41"/>
      <c r="K195" s="41"/>
      <c r="L195" s="41"/>
      <c r="M195" s="41"/>
      <c r="N195" s="41"/>
      <c r="O195" s="41"/>
      <c r="P195" s="41"/>
    </row>
    <row r="196" spans="1:16" x14ac:dyDescent="0.2">
      <c r="A196" s="41"/>
      <c r="B196" s="41"/>
      <c r="C196" s="41"/>
      <c r="D196" s="41"/>
      <c r="E196" s="41"/>
      <c r="F196" s="41"/>
      <c r="G196" s="41"/>
      <c r="H196" s="41"/>
      <c r="I196" s="41"/>
      <c r="J196" s="41"/>
      <c r="K196" s="41"/>
      <c r="L196" s="41"/>
      <c r="M196" s="41"/>
      <c r="N196" s="41"/>
      <c r="O196" s="41"/>
      <c r="P196" s="41"/>
    </row>
    <row r="197" spans="1:16" x14ac:dyDescent="0.2">
      <c r="A197" s="41"/>
      <c r="B197" s="41"/>
      <c r="C197" s="41"/>
      <c r="D197" s="41"/>
      <c r="E197" s="41"/>
      <c r="F197" s="41"/>
      <c r="G197" s="41"/>
      <c r="H197" s="41"/>
      <c r="I197" s="41"/>
      <c r="J197" s="41"/>
      <c r="K197" s="41"/>
      <c r="L197" s="41"/>
      <c r="M197" s="41"/>
      <c r="N197" s="41"/>
      <c r="O197" s="41"/>
      <c r="P197" s="41"/>
    </row>
    <row r="198" spans="1:16" x14ac:dyDescent="0.2">
      <c r="A198" s="41"/>
      <c r="B198" s="41"/>
      <c r="C198" s="41"/>
      <c r="D198" s="41"/>
      <c r="E198" s="41"/>
      <c r="F198" s="41"/>
      <c r="G198" s="41"/>
      <c r="H198" s="41"/>
      <c r="I198" s="41"/>
      <c r="J198" s="41"/>
      <c r="K198" s="41"/>
      <c r="L198" s="41"/>
      <c r="M198" s="41"/>
      <c r="N198" s="41"/>
      <c r="O198" s="41"/>
      <c r="P198" s="41"/>
    </row>
    <row r="199" spans="1:16" x14ac:dyDescent="0.2">
      <c r="A199" s="41"/>
      <c r="B199" s="41"/>
      <c r="C199" s="41"/>
      <c r="D199" s="41"/>
      <c r="E199" s="41"/>
      <c r="F199" s="41"/>
      <c r="G199" s="41"/>
      <c r="H199" s="41"/>
      <c r="I199" s="41"/>
      <c r="J199" s="41"/>
      <c r="K199" s="41"/>
      <c r="L199" s="41"/>
      <c r="M199" s="41"/>
      <c r="N199" s="41"/>
      <c r="O199" s="41"/>
      <c r="P199" s="41"/>
    </row>
    <row r="200" spans="1:16" x14ac:dyDescent="0.2">
      <c r="A200" s="41"/>
      <c r="B200" s="41"/>
      <c r="C200" s="41"/>
      <c r="D200" s="41"/>
      <c r="E200" s="41"/>
      <c r="F200" s="41"/>
      <c r="G200" s="41"/>
      <c r="H200" s="41"/>
      <c r="I200" s="41"/>
      <c r="J200" s="41"/>
      <c r="K200" s="41"/>
      <c r="L200" s="41"/>
      <c r="M200" s="41"/>
      <c r="N200" s="41"/>
      <c r="O200" s="41"/>
      <c r="P200" s="41"/>
    </row>
    <row r="201" spans="1:16" x14ac:dyDescent="0.2">
      <c r="A201" s="41"/>
      <c r="B201" s="41"/>
      <c r="C201" s="41"/>
      <c r="D201" s="41"/>
      <c r="E201" s="41"/>
      <c r="F201" s="41"/>
      <c r="G201" s="41"/>
      <c r="H201" s="41"/>
      <c r="I201" s="41"/>
      <c r="J201" s="41"/>
      <c r="K201" s="41"/>
      <c r="L201" s="41"/>
      <c r="M201" s="41"/>
      <c r="N201" s="41"/>
      <c r="O201" s="41"/>
      <c r="P201" s="41"/>
    </row>
    <row r="202" spans="1:16" x14ac:dyDescent="0.2">
      <c r="A202" s="41"/>
      <c r="B202" s="41"/>
      <c r="C202" s="41"/>
      <c r="D202" s="41"/>
      <c r="E202" s="41"/>
      <c r="F202" s="41"/>
      <c r="G202" s="41"/>
      <c r="H202" s="41"/>
      <c r="I202" s="41"/>
      <c r="J202" s="41"/>
      <c r="K202" s="41"/>
      <c r="L202" s="41"/>
      <c r="M202" s="41"/>
      <c r="N202" s="41"/>
      <c r="O202" s="41"/>
      <c r="P202" s="41"/>
    </row>
    <row r="203" spans="1:16" x14ac:dyDescent="0.2">
      <c r="A203" s="41"/>
      <c r="B203" s="41"/>
      <c r="C203" s="41"/>
      <c r="D203" s="41"/>
      <c r="E203" s="41"/>
      <c r="F203" s="41"/>
      <c r="G203" s="41"/>
      <c r="H203" s="41"/>
      <c r="I203" s="41"/>
      <c r="J203" s="41"/>
      <c r="K203" s="41"/>
      <c r="L203" s="41"/>
      <c r="M203" s="41"/>
      <c r="N203" s="41"/>
      <c r="O203" s="41"/>
      <c r="P203" s="41"/>
    </row>
    <row r="204" spans="1:16" x14ac:dyDescent="0.2">
      <c r="A204" s="41"/>
      <c r="B204" s="41"/>
      <c r="C204" s="41"/>
      <c r="D204" s="41"/>
      <c r="E204" s="41"/>
      <c r="F204" s="41"/>
      <c r="G204" s="41"/>
      <c r="H204" s="41"/>
      <c r="I204" s="41"/>
      <c r="J204" s="41"/>
      <c r="K204" s="41"/>
      <c r="L204" s="41"/>
      <c r="M204" s="41"/>
      <c r="N204" s="41"/>
      <c r="O204" s="41"/>
      <c r="P204" s="41"/>
    </row>
    <row r="205" spans="1:16" x14ac:dyDescent="0.2">
      <c r="A205" s="41"/>
      <c r="B205" s="41"/>
      <c r="C205" s="41"/>
      <c r="D205" s="41"/>
      <c r="E205" s="41"/>
      <c r="F205" s="41"/>
      <c r="G205" s="41"/>
      <c r="H205" s="41"/>
      <c r="I205" s="41"/>
      <c r="J205" s="41"/>
      <c r="K205" s="41"/>
      <c r="L205" s="41"/>
      <c r="M205" s="41"/>
      <c r="N205" s="41"/>
      <c r="O205" s="41"/>
      <c r="P205" s="41"/>
    </row>
    <row r="206" spans="1:16" x14ac:dyDescent="0.2">
      <c r="A206" s="41"/>
      <c r="B206" s="41"/>
      <c r="C206" s="41"/>
      <c r="D206" s="41"/>
      <c r="E206" s="41"/>
      <c r="F206" s="41"/>
      <c r="G206" s="41"/>
      <c r="H206" s="41"/>
      <c r="I206" s="41"/>
      <c r="J206" s="41"/>
      <c r="K206" s="41"/>
      <c r="L206" s="41"/>
      <c r="M206" s="41"/>
      <c r="N206" s="41"/>
      <c r="O206" s="41"/>
      <c r="P206" s="41"/>
    </row>
    <row r="207" spans="1:16" x14ac:dyDescent="0.2">
      <c r="A207" s="41"/>
      <c r="B207" s="41"/>
      <c r="C207" s="41"/>
      <c r="D207" s="41"/>
      <c r="E207" s="41"/>
      <c r="F207" s="41"/>
      <c r="G207" s="41"/>
      <c r="H207" s="41"/>
      <c r="I207" s="41"/>
      <c r="J207" s="41"/>
      <c r="K207" s="41"/>
      <c r="L207" s="41"/>
      <c r="M207" s="41"/>
      <c r="N207" s="41"/>
      <c r="O207" s="41"/>
      <c r="P207" s="41"/>
    </row>
    <row r="208" spans="1:16" x14ac:dyDescent="0.2">
      <c r="A208" s="41"/>
      <c r="B208" s="41"/>
      <c r="C208" s="41"/>
      <c r="D208" s="41"/>
      <c r="E208" s="41"/>
      <c r="F208" s="41"/>
      <c r="G208" s="41"/>
      <c r="H208" s="41"/>
      <c r="I208" s="41"/>
      <c r="J208" s="41"/>
      <c r="K208" s="41"/>
      <c r="L208" s="41"/>
      <c r="M208" s="41"/>
      <c r="N208" s="41"/>
      <c r="O208" s="41"/>
      <c r="P208" s="41"/>
    </row>
    <row r="209" spans="1:16" x14ac:dyDescent="0.2">
      <c r="A209" s="41"/>
      <c r="B209" s="41"/>
      <c r="C209" s="41"/>
      <c r="D209" s="41"/>
      <c r="E209" s="41"/>
      <c r="F209" s="41"/>
      <c r="G209" s="41"/>
      <c r="H209" s="41"/>
      <c r="I209" s="41"/>
      <c r="J209" s="41"/>
      <c r="K209" s="41"/>
      <c r="L209" s="41"/>
      <c r="M209" s="41"/>
      <c r="N209" s="41"/>
      <c r="O209" s="41"/>
      <c r="P209" s="41"/>
    </row>
    <row r="210" spans="1:16" x14ac:dyDescent="0.2">
      <c r="A210" s="41"/>
      <c r="B210" s="41"/>
      <c r="C210" s="41"/>
      <c r="D210" s="41"/>
      <c r="E210" s="41"/>
      <c r="F210" s="41"/>
      <c r="G210" s="41"/>
      <c r="H210" s="41"/>
      <c r="I210" s="41"/>
      <c r="J210" s="41"/>
      <c r="K210" s="41"/>
      <c r="L210" s="41"/>
      <c r="M210" s="41"/>
      <c r="N210" s="41"/>
      <c r="O210" s="41"/>
      <c r="P210" s="41"/>
    </row>
    <row r="211" spans="1:16" x14ac:dyDescent="0.2">
      <c r="A211" s="41"/>
      <c r="B211" s="41"/>
      <c r="C211" s="41"/>
      <c r="D211" s="41"/>
      <c r="E211" s="41"/>
      <c r="F211" s="41"/>
      <c r="G211" s="41"/>
      <c r="H211" s="41"/>
      <c r="I211" s="41"/>
      <c r="J211" s="41"/>
      <c r="K211" s="41"/>
      <c r="L211" s="41"/>
      <c r="M211" s="41"/>
      <c r="N211" s="41"/>
      <c r="O211" s="41"/>
      <c r="P211" s="41"/>
    </row>
    <row r="212" spans="1:16" x14ac:dyDescent="0.2">
      <c r="A212" s="41"/>
      <c r="B212" s="41"/>
      <c r="C212" s="41"/>
      <c r="D212" s="41"/>
      <c r="E212" s="41"/>
      <c r="F212" s="41"/>
      <c r="G212" s="41"/>
      <c r="H212" s="41"/>
      <c r="I212" s="41"/>
      <c r="J212" s="41"/>
      <c r="K212" s="41"/>
      <c r="L212" s="41"/>
      <c r="M212" s="41"/>
      <c r="N212" s="41"/>
      <c r="O212" s="41"/>
      <c r="P212" s="41"/>
    </row>
    <row r="213" spans="1:16" x14ac:dyDescent="0.2">
      <c r="A213" s="41"/>
      <c r="B213" s="41"/>
      <c r="C213" s="41"/>
      <c r="D213" s="41"/>
      <c r="E213" s="41"/>
      <c r="F213" s="41"/>
      <c r="G213" s="41"/>
      <c r="H213" s="41"/>
      <c r="I213" s="41"/>
      <c r="J213" s="41"/>
      <c r="K213" s="41"/>
      <c r="L213" s="41"/>
      <c r="M213" s="41"/>
      <c r="N213" s="41"/>
      <c r="O213" s="41"/>
      <c r="P213" s="41"/>
    </row>
    <row r="214" spans="1:16" x14ac:dyDescent="0.2">
      <c r="A214" s="41"/>
      <c r="B214" s="41"/>
      <c r="C214" s="41"/>
      <c r="D214" s="41"/>
      <c r="E214" s="41"/>
      <c r="F214" s="41"/>
      <c r="G214" s="41"/>
      <c r="H214" s="41"/>
      <c r="I214" s="41"/>
      <c r="J214" s="41"/>
      <c r="K214" s="41"/>
      <c r="L214" s="41"/>
      <c r="M214" s="41"/>
      <c r="N214" s="41"/>
      <c r="O214" s="41"/>
      <c r="P214" s="41"/>
    </row>
    <row r="215" spans="1:16" x14ac:dyDescent="0.2">
      <c r="A215" s="41"/>
      <c r="B215" s="41"/>
      <c r="C215" s="41"/>
      <c r="D215" s="41"/>
      <c r="E215" s="41"/>
      <c r="F215" s="41"/>
      <c r="G215" s="41"/>
      <c r="H215" s="41"/>
      <c r="I215" s="41"/>
      <c r="J215" s="41"/>
      <c r="K215" s="41"/>
      <c r="L215" s="41"/>
      <c r="M215" s="41"/>
      <c r="N215" s="41"/>
      <c r="O215" s="41"/>
      <c r="P215" s="41"/>
    </row>
    <row r="216" spans="1:16" x14ac:dyDescent="0.2">
      <c r="A216" s="41"/>
      <c r="B216" s="41"/>
      <c r="C216" s="41"/>
      <c r="D216" s="41"/>
      <c r="E216" s="41"/>
      <c r="F216" s="41"/>
      <c r="G216" s="41"/>
      <c r="H216" s="41"/>
      <c r="I216" s="41"/>
      <c r="J216" s="41"/>
      <c r="K216" s="41"/>
      <c r="L216" s="41"/>
      <c r="M216" s="41"/>
      <c r="N216" s="41"/>
      <c r="O216" s="41"/>
      <c r="P216" s="41"/>
    </row>
    <row r="217" spans="1:16" x14ac:dyDescent="0.2">
      <c r="A217" s="41"/>
      <c r="B217" s="41"/>
      <c r="C217" s="41"/>
      <c r="D217" s="41"/>
      <c r="E217" s="41"/>
      <c r="F217" s="41"/>
      <c r="G217" s="41"/>
      <c r="H217" s="41"/>
      <c r="I217" s="41"/>
      <c r="J217" s="41"/>
      <c r="K217" s="41"/>
      <c r="L217" s="41"/>
      <c r="M217" s="41"/>
      <c r="N217" s="41"/>
      <c r="O217" s="41"/>
      <c r="P217" s="41"/>
    </row>
    <row r="218" spans="1:16" x14ac:dyDescent="0.2">
      <c r="A218" s="41"/>
      <c r="B218" s="41"/>
      <c r="C218" s="41"/>
      <c r="D218" s="41"/>
      <c r="E218" s="41"/>
      <c r="F218" s="41"/>
      <c r="G218" s="41"/>
      <c r="H218" s="41"/>
      <c r="I218" s="41"/>
      <c r="J218" s="41"/>
      <c r="K218" s="41"/>
      <c r="L218" s="41"/>
      <c r="M218" s="41"/>
      <c r="N218" s="41"/>
      <c r="O218" s="41"/>
      <c r="P218" s="41"/>
    </row>
  </sheetData>
  <mergeCells count="1">
    <mergeCell ref="L4:P4"/>
  </mergeCells>
  <pageMargins left="0.7" right="0.7" top="0.75" bottom="0.75" header="0.3" footer="0.3"/>
  <pageSetup paperSize="256" scale="57" fitToHeight="2" orientation="portrait" horizontalDpi="0" verticalDpi="0"/>
  <rowBreaks count="1" manualBreakCount="1">
    <brk id="57" max="15"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3BA4E-A548-4C20-84F4-9651FD653A81}">
  <sheetPr>
    <tabColor rgb="FF00B050"/>
  </sheetPr>
  <dimension ref="A1:M81"/>
  <sheetViews>
    <sheetView workbookViewId="0">
      <selection activeCell="E36" sqref="E36"/>
    </sheetView>
  </sheetViews>
  <sheetFormatPr baseColWidth="10" defaultColWidth="8.83203125" defaultRowHeight="15" x14ac:dyDescent="0.2"/>
  <cols>
    <col min="1" max="1" width="31.5" customWidth="1"/>
    <col min="2" max="2" width="16.83203125" customWidth="1"/>
    <col min="5" max="5" width="30.5" customWidth="1"/>
  </cols>
  <sheetData>
    <row r="1" spans="1:13" ht="28.5" customHeight="1" thickBot="1" x14ac:dyDescent="0.3">
      <c r="A1" s="337" t="s">
        <v>45</v>
      </c>
      <c r="B1" s="338"/>
    </row>
    <row r="2" spans="1:13" ht="28.5" customHeight="1" thickBot="1" x14ac:dyDescent="0.3">
      <c r="A2" s="337" t="s">
        <v>274</v>
      </c>
      <c r="B2" s="338"/>
    </row>
    <row r="3" spans="1:13" ht="16" thickBot="1" x14ac:dyDescent="0.25">
      <c r="A3" s="45" t="s">
        <v>35</v>
      </c>
      <c r="B3" s="46" t="s">
        <v>46</v>
      </c>
    </row>
    <row r="4" spans="1:13" x14ac:dyDescent="0.2">
      <c r="A4" s="42" t="s">
        <v>276</v>
      </c>
      <c r="B4" s="206">
        <v>0.16</v>
      </c>
    </row>
    <row r="5" spans="1:13" x14ac:dyDescent="0.2">
      <c r="A5" s="43" t="s">
        <v>275</v>
      </c>
      <c r="B5" s="207">
        <v>0.28000000000000003</v>
      </c>
    </row>
    <row r="6" spans="1:13" x14ac:dyDescent="0.2">
      <c r="A6" s="43" t="s">
        <v>277</v>
      </c>
      <c r="B6" s="207">
        <v>0.68</v>
      </c>
    </row>
    <row r="7" spans="1:13" x14ac:dyDescent="0.2">
      <c r="A7" s="43" t="s">
        <v>278</v>
      </c>
      <c r="B7" s="207">
        <v>0.85</v>
      </c>
    </row>
    <row r="8" spans="1:13" x14ac:dyDescent="0.2">
      <c r="A8" s="43" t="s">
        <v>279</v>
      </c>
      <c r="B8" s="207">
        <v>1.04</v>
      </c>
      <c r="M8" t="s">
        <v>176</v>
      </c>
    </row>
    <row r="9" spans="1:13" x14ac:dyDescent="0.2">
      <c r="A9" s="43" t="s">
        <v>280</v>
      </c>
      <c r="B9" s="207">
        <v>2.02</v>
      </c>
    </row>
    <row r="10" spans="1:13" x14ac:dyDescent="0.2">
      <c r="A10" s="50" t="s">
        <v>293</v>
      </c>
      <c r="B10" s="208">
        <v>2.17</v>
      </c>
    </row>
    <row r="11" spans="1:13" x14ac:dyDescent="0.2">
      <c r="A11" s="50"/>
      <c r="B11" s="208"/>
    </row>
    <row r="12" spans="1:13" ht="16" thickBot="1" x14ac:dyDescent="0.25">
      <c r="A12" s="44"/>
      <c r="B12" s="209"/>
    </row>
    <row r="15" spans="1:13" ht="20" thickBot="1" x14ac:dyDescent="0.3">
      <c r="A15" s="337" t="s">
        <v>45</v>
      </c>
      <c r="B15" s="338"/>
    </row>
    <row r="16" spans="1:13" ht="20" thickBot="1" x14ac:dyDescent="0.3">
      <c r="A16" s="337" t="s">
        <v>291</v>
      </c>
      <c r="B16" s="338"/>
    </row>
    <row r="17" spans="1:2" ht="16" thickBot="1" x14ac:dyDescent="0.25">
      <c r="A17" s="45" t="s">
        <v>35</v>
      </c>
      <c r="B17" s="46" t="s">
        <v>106</v>
      </c>
    </row>
    <row r="18" spans="1:2" x14ac:dyDescent="0.2">
      <c r="A18" s="42" t="s">
        <v>276</v>
      </c>
      <c r="B18" s="206">
        <v>0.04</v>
      </c>
    </row>
    <row r="19" spans="1:2" x14ac:dyDescent="0.2">
      <c r="A19" s="43" t="s">
        <v>275</v>
      </c>
      <c r="B19" s="207">
        <v>0.12</v>
      </c>
    </row>
    <row r="20" spans="1:2" x14ac:dyDescent="0.2">
      <c r="A20" s="43" t="s">
        <v>277</v>
      </c>
      <c r="B20" s="207">
        <v>0.17</v>
      </c>
    </row>
    <row r="21" spans="1:2" x14ac:dyDescent="0.2">
      <c r="A21" s="43" t="s">
        <v>278</v>
      </c>
      <c r="B21" s="207">
        <v>0.5</v>
      </c>
    </row>
    <row r="22" spans="1:2" x14ac:dyDescent="0.2">
      <c r="A22" s="43" t="s">
        <v>279</v>
      </c>
      <c r="B22" s="207">
        <v>0.81</v>
      </c>
    </row>
    <row r="23" spans="1:2" x14ac:dyDescent="0.2">
      <c r="A23" s="43" t="s">
        <v>280</v>
      </c>
      <c r="B23" s="207">
        <v>1.82</v>
      </c>
    </row>
    <row r="24" spans="1:2" x14ac:dyDescent="0.2">
      <c r="A24" s="50" t="s">
        <v>293</v>
      </c>
      <c r="B24" s="208">
        <v>2.2599999999999998</v>
      </c>
    </row>
    <row r="25" spans="1:2" x14ac:dyDescent="0.2">
      <c r="A25" s="50"/>
      <c r="B25" s="51"/>
    </row>
    <row r="26" spans="1:2" ht="16" thickBot="1" x14ac:dyDescent="0.25">
      <c r="A26" s="44"/>
      <c r="B26" s="49"/>
    </row>
    <row r="29" spans="1:2" ht="20" thickBot="1" x14ac:dyDescent="0.3">
      <c r="A29" s="337" t="s">
        <v>45</v>
      </c>
      <c r="B29" s="338"/>
    </row>
    <row r="30" spans="1:2" ht="20" thickBot="1" x14ac:dyDescent="0.3">
      <c r="A30" s="337" t="s">
        <v>292</v>
      </c>
      <c r="B30" s="338"/>
    </row>
    <row r="31" spans="1:2" ht="16" thickBot="1" x14ac:dyDescent="0.25">
      <c r="A31" s="45" t="s">
        <v>35</v>
      </c>
      <c r="B31" s="46" t="s">
        <v>103</v>
      </c>
    </row>
    <row r="32" spans="1:2" x14ac:dyDescent="0.2">
      <c r="A32" s="42" t="s">
        <v>276</v>
      </c>
      <c r="B32" s="206">
        <v>0.44</v>
      </c>
    </row>
    <row r="33" spans="1:2" x14ac:dyDescent="0.2">
      <c r="A33" s="43" t="s">
        <v>275</v>
      </c>
      <c r="B33" s="207">
        <v>0.71</v>
      </c>
    </row>
    <row r="34" spans="1:2" x14ac:dyDescent="0.2">
      <c r="A34" s="43" t="s">
        <v>277</v>
      </c>
      <c r="B34" s="207">
        <v>1.62</v>
      </c>
    </row>
    <row r="35" spans="1:2" x14ac:dyDescent="0.2">
      <c r="A35" s="43" t="s">
        <v>278</v>
      </c>
      <c r="B35" s="207">
        <v>1.92</v>
      </c>
    </row>
    <row r="36" spans="1:2" x14ac:dyDescent="0.2">
      <c r="A36" s="43" t="s">
        <v>279</v>
      </c>
      <c r="B36" s="207">
        <v>1.89</v>
      </c>
    </row>
    <row r="37" spans="1:2" x14ac:dyDescent="0.2">
      <c r="A37" s="43" t="s">
        <v>280</v>
      </c>
      <c r="B37" s="207">
        <v>3.51</v>
      </c>
    </row>
    <row r="38" spans="1:2" x14ac:dyDescent="0.2">
      <c r="A38" s="50" t="s">
        <v>293</v>
      </c>
      <c r="B38" s="208">
        <v>2.82</v>
      </c>
    </row>
    <row r="39" spans="1:2" x14ac:dyDescent="0.2">
      <c r="A39" s="50"/>
      <c r="B39" s="51"/>
    </row>
    <row r="40" spans="1:2" ht="16" thickBot="1" x14ac:dyDescent="0.25">
      <c r="A40" s="44"/>
      <c r="B40" s="49"/>
    </row>
    <row r="42" spans="1:2" ht="20" thickBot="1" x14ac:dyDescent="0.3">
      <c r="A42" s="337" t="s">
        <v>45</v>
      </c>
      <c r="B42" s="338"/>
    </row>
    <row r="43" spans="1:2" ht="20" thickBot="1" x14ac:dyDescent="0.3">
      <c r="A43" s="337" t="s">
        <v>285</v>
      </c>
      <c r="B43" s="338"/>
    </row>
    <row r="44" spans="1:2" ht="16" thickBot="1" x14ac:dyDescent="0.25">
      <c r="A44" s="45" t="s">
        <v>35</v>
      </c>
      <c r="B44" s="46" t="s">
        <v>104</v>
      </c>
    </row>
    <row r="45" spans="1:2" x14ac:dyDescent="0.2">
      <c r="A45" s="42" t="s">
        <v>276</v>
      </c>
      <c r="B45" s="206">
        <v>1.04</v>
      </c>
    </row>
    <row r="46" spans="1:2" x14ac:dyDescent="0.2">
      <c r="A46" s="43" t="s">
        <v>275</v>
      </c>
      <c r="B46" s="207">
        <v>1.6</v>
      </c>
    </row>
    <row r="47" spans="1:2" x14ac:dyDescent="0.2">
      <c r="A47" s="43" t="s">
        <v>277</v>
      </c>
      <c r="B47" s="207">
        <v>1.75</v>
      </c>
    </row>
    <row r="48" spans="1:2" x14ac:dyDescent="0.2">
      <c r="A48" s="43" t="s">
        <v>278</v>
      </c>
      <c r="B48" s="207">
        <v>1.95</v>
      </c>
    </row>
    <row r="49" spans="1:2" x14ac:dyDescent="0.2">
      <c r="A49" s="43" t="s">
        <v>279</v>
      </c>
      <c r="B49" s="207">
        <v>2.99</v>
      </c>
    </row>
    <row r="50" spans="1:2" x14ac:dyDescent="0.2">
      <c r="A50" s="43" t="s">
        <v>280</v>
      </c>
      <c r="B50" s="207">
        <v>4.88</v>
      </c>
    </row>
    <row r="51" spans="1:2" x14ac:dyDescent="0.2">
      <c r="A51" s="50" t="s">
        <v>284</v>
      </c>
      <c r="B51" s="208">
        <v>0.8</v>
      </c>
    </row>
    <row r="52" spans="1:2" x14ac:dyDescent="0.2">
      <c r="A52" s="50"/>
      <c r="B52" s="51"/>
    </row>
    <row r="53" spans="1:2" ht="16" thickBot="1" x14ac:dyDescent="0.25">
      <c r="A53" s="44"/>
      <c r="B53" s="49"/>
    </row>
    <row r="56" spans="1:2" ht="20" thickBot="1" x14ac:dyDescent="0.3">
      <c r="A56" s="116" t="s">
        <v>45</v>
      </c>
      <c r="B56" s="117"/>
    </row>
    <row r="57" spans="1:2" ht="20" thickBot="1" x14ac:dyDescent="0.3">
      <c r="A57" s="116" t="s">
        <v>15</v>
      </c>
      <c r="B57" s="117"/>
    </row>
    <row r="58" spans="1:2" ht="16" thickBot="1" x14ac:dyDescent="0.25">
      <c r="A58" s="45" t="s">
        <v>35</v>
      </c>
      <c r="B58" s="46" t="s">
        <v>46</v>
      </c>
    </row>
    <row r="59" spans="1:2" x14ac:dyDescent="0.2">
      <c r="A59" s="42"/>
      <c r="B59" s="47"/>
    </row>
    <row r="60" spans="1:2" x14ac:dyDescent="0.2">
      <c r="A60" s="43"/>
      <c r="B60" s="48"/>
    </row>
    <row r="61" spans="1:2" x14ac:dyDescent="0.2">
      <c r="A61" s="43"/>
      <c r="B61" s="48"/>
    </row>
    <row r="62" spans="1:2" x14ac:dyDescent="0.2">
      <c r="A62" s="43"/>
      <c r="B62" s="48"/>
    </row>
    <row r="63" spans="1:2" x14ac:dyDescent="0.2">
      <c r="A63" s="43"/>
      <c r="B63" s="48"/>
    </row>
    <row r="64" spans="1:2" x14ac:dyDescent="0.2">
      <c r="A64" s="43"/>
      <c r="B64" s="48"/>
    </row>
    <row r="65" spans="1:2" x14ac:dyDescent="0.2">
      <c r="A65" s="50"/>
      <c r="B65" s="51"/>
    </row>
    <row r="66" spans="1:2" x14ac:dyDescent="0.2">
      <c r="A66" s="50"/>
      <c r="B66" s="51"/>
    </row>
    <row r="67" spans="1:2" ht="16" thickBot="1" x14ac:dyDescent="0.25">
      <c r="A67" s="44"/>
      <c r="B67" s="49"/>
    </row>
    <row r="70" spans="1:2" ht="20" thickBot="1" x14ac:dyDescent="0.3">
      <c r="A70" s="116" t="s">
        <v>45</v>
      </c>
      <c r="B70" s="117"/>
    </row>
    <row r="71" spans="1:2" ht="20" thickBot="1" x14ac:dyDescent="0.3">
      <c r="A71" s="116" t="s">
        <v>105</v>
      </c>
      <c r="B71" s="117"/>
    </row>
    <row r="72" spans="1:2" ht="16" thickBot="1" x14ac:dyDescent="0.25">
      <c r="A72" s="45" t="s">
        <v>35</v>
      </c>
      <c r="B72" s="46" t="s">
        <v>46</v>
      </c>
    </row>
    <row r="73" spans="1:2" x14ac:dyDescent="0.2">
      <c r="A73" s="42"/>
      <c r="B73" s="47"/>
    </row>
    <row r="74" spans="1:2" x14ac:dyDescent="0.2">
      <c r="A74" s="43"/>
      <c r="B74" s="48"/>
    </row>
    <row r="75" spans="1:2" x14ac:dyDescent="0.2">
      <c r="A75" s="43"/>
      <c r="B75" s="48"/>
    </row>
    <row r="76" spans="1:2" x14ac:dyDescent="0.2">
      <c r="A76" s="43"/>
      <c r="B76" s="48"/>
    </row>
    <row r="77" spans="1:2" x14ac:dyDescent="0.2">
      <c r="A77" s="43"/>
      <c r="B77" s="48"/>
    </row>
    <row r="78" spans="1:2" x14ac:dyDescent="0.2">
      <c r="A78" s="43"/>
      <c r="B78" s="48"/>
    </row>
    <row r="79" spans="1:2" x14ac:dyDescent="0.2">
      <c r="A79" s="50"/>
      <c r="B79" s="51"/>
    </row>
    <row r="80" spans="1:2" x14ac:dyDescent="0.2">
      <c r="A80" s="50"/>
      <c r="B80" s="51"/>
    </row>
    <row r="81" spans="1:2" ht="16" thickBot="1" x14ac:dyDescent="0.25">
      <c r="A81" s="44"/>
      <c r="B81" s="49"/>
    </row>
  </sheetData>
  <mergeCells count="8">
    <mergeCell ref="A42:B42"/>
    <mergeCell ref="A43:B43"/>
    <mergeCell ref="A1:B1"/>
    <mergeCell ref="A2:B2"/>
    <mergeCell ref="A15:B15"/>
    <mergeCell ref="A16:B16"/>
    <mergeCell ref="A29:B29"/>
    <mergeCell ref="A30:B30"/>
  </mergeCells>
  <pageMargins left="0.7" right="0.7" top="0.75" bottom="0.75" header="0.3" footer="0.3"/>
  <pageSetup paperSize="25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61C0-35C2-4FD6-B2AC-B5697863049E}">
  <sheetPr codeName="Sheet7">
    <tabColor rgb="FF7030A0"/>
  </sheetPr>
  <dimension ref="A1:I109"/>
  <sheetViews>
    <sheetView zoomScaleNormal="100" workbookViewId="0"/>
  </sheetViews>
  <sheetFormatPr baseColWidth="10" defaultColWidth="8.83203125" defaultRowHeight="15" x14ac:dyDescent="0.2"/>
  <cols>
    <col min="1" max="1" width="45" customWidth="1"/>
    <col min="2" max="2" width="21.5" style="5" customWidth="1"/>
    <col min="3" max="3" width="24.5" style="1" customWidth="1"/>
    <col min="4" max="4" width="20.33203125" style="5" customWidth="1"/>
    <col min="5" max="5" width="27" style="1" customWidth="1"/>
    <col min="6" max="6" width="20.5" style="5" customWidth="1"/>
    <col min="7" max="7" width="20" style="1" customWidth="1"/>
    <col min="8" max="8" width="20.83203125" style="5" customWidth="1"/>
    <col min="9" max="9" width="46.1640625" style="6" customWidth="1"/>
  </cols>
  <sheetData>
    <row r="1" spans="1:9" ht="126" customHeight="1" thickBot="1" x14ac:dyDescent="0.25">
      <c r="A1" s="9" t="s">
        <v>15</v>
      </c>
      <c r="B1" s="10"/>
      <c r="C1" s="11"/>
      <c r="D1" s="10"/>
      <c r="E1" s="11"/>
      <c r="F1" s="10"/>
      <c r="G1" s="11"/>
      <c r="H1" s="10"/>
      <c r="I1" s="12"/>
    </row>
    <row r="2" spans="1:9" ht="51.75" customHeight="1" thickBot="1" x14ac:dyDescent="0.35">
      <c r="A2" s="357" t="s">
        <v>44</v>
      </c>
      <c r="B2" s="358"/>
      <c r="C2" s="358"/>
      <c r="D2" s="358"/>
      <c r="E2" s="358"/>
      <c r="F2" s="358"/>
      <c r="G2" s="358"/>
      <c r="H2" s="358"/>
      <c r="I2" s="359"/>
    </row>
    <row r="3" spans="1:9" x14ac:dyDescent="0.2">
      <c r="A3" s="342" t="s">
        <v>21</v>
      </c>
      <c r="B3" s="349"/>
      <c r="C3" s="349"/>
      <c r="D3" s="349"/>
      <c r="E3" s="349"/>
      <c r="F3" s="349"/>
      <c r="G3" s="349"/>
      <c r="H3" s="349"/>
      <c r="I3" s="350"/>
    </row>
    <row r="4" spans="1:9" x14ac:dyDescent="0.2">
      <c r="A4" s="360"/>
      <c r="B4" s="361"/>
      <c r="C4" s="361"/>
      <c r="D4" s="361"/>
      <c r="E4" s="361"/>
      <c r="F4" s="361"/>
      <c r="G4" s="361"/>
      <c r="H4" s="361"/>
      <c r="I4" s="362"/>
    </row>
    <row r="5" spans="1:9" x14ac:dyDescent="0.2">
      <c r="A5" s="13"/>
      <c r="B5" s="14"/>
      <c r="C5" s="3"/>
      <c r="D5" s="14"/>
      <c r="E5" s="3"/>
      <c r="F5" s="14"/>
      <c r="G5" s="3"/>
      <c r="H5" s="14"/>
      <c r="I5" s="15"/>
    </row>
    <row r="6" spans="1:9" ht="16" x14ac:dyDescent="0.2">
      <c r="A6" s="346" t="s">
        <v>22</v>
      </c>
      <c r="B6" s="347"/>
      <c r="C6" s="347"/>
      <c r="D6" s="347"/>
      <c r="E6" s="347"/>
      <c r="F6" s="347"/>
      <c r="G6" s="347"/>
      <c r="H6" s="347"/>
      <c r="I6" s="348"/>
    </row>
    <row r="7" spans="1:9" x14ac:dyDescent="0.2">
      <c r="A7" s="342" t="s">
        <v>23</v>
      </c>
      <c r="B7" s="349"/>
      <c r="C7" s="349"/>
      <c r="D7" s="349"/>
      <c r="E7" s="349"/>
      <c r="F7" s="349"/>
      <c r="G7" s="349"/>
      <c r="H7" s="349"/>
      <c r="I7" s="350"/>
    </row>
    <row r="8" spans="1:9" ht="30" customHeight="1" x14ac:dyDescent="0.2">
      <c r="A8" s="342"/>
      <c r="B8" s="349"/>
      <c r="C8" s="349"/>
      <c r="D8" s="349"/>
      <c r="E8" s="349"/>
      <c r="F8" s="349"/>
      <c r="G8" s="349"/>
      <c r="H8" s="349"/>
      <c r="I8" s="350"/>
    </row>
    <row r="9" spans="1:9" ht="16" x14ac:dyDescent="0.2">
      <c r="A9" s="17"/>
      <c r="B9" s="18"/>
      <c r="C9" s="19"/>
      <c r="D9" s="18"/>
      <c r="E9" s="19"/>
      <c r="F9" s="18"/>
      <c r="G9" s="19"/>
      <c r="H9" s="18"/>
      <c r="I9" s="20"/>
    </row>
    <row r="10" spans="1:9" ht="16" x14ac:dyDescent="0.2">
      <c r="A10" s="346" t="s">
        <v>24</v>
      </c>
      <c r="B10" s="347"/>
      <c r="C10" s="347"/>
      <c r="D10" s="347"/>
      <c r="E10" s="347"/>
      <c r="F10" s="347"/>
      <c r="G10" s="347"/>
      <c r="H10" s="347"/>
      <c r="I10" s="348"/>
    </row>
    <row r="11" spans="1:9" ht="16" x14ac:dyDescent="0.2">
      <c r="A11" s="17"/>
      <c r="B11" s="18"/>
      <c r="C11" s="19"/>
      <c r="D11" s="18"/>
      <c r="E11" s="19"/>
      <c r="F11" s="18"/>
      <c r="G11" s="19"/>
      <c r="H11" s="18"/>
      <c r="I11" s="20"/>
    </row>
    <row r="12" spans="1:9" ht="16" x14ac:dyDescent="0.2">
      <c r="A12" s="17" t="s">
        <v>25</v>
      </c>
      <c r="B12" s="18"/>
      <c r="C12" s="19"/>
      <c r="D12" s="18"/>
      <c r="E12" s="19"/>
      <c r="F12" s="18"/>
      <c r="G12" s="19"/>
      <c r="H12" s="18"/>
      <c r="I12" s="20"/>
    </row>
    <row r="13" spans="1:9" ht="16" x14ac:dyDescent="0.2">
      <c r="A13" s="17" t="s">
        <v>15</v>
      </c>
      <c r="B13" s="18"/>
      <c r="C13" s="19"/>
      <c r="D13" s="18"/>
      <c r="E13" s="19"/>
      <c r="F13" s="18"/>
      <c r="G13" s="19"/>
      <c r="H13" s="18"/>
      <c r="I13" s="20"/>
    </row>
    <row r="14" spans="1:9" ht="16" x14ac:dyDescent="0.2">
      <c r="A14" s="17" t="s">
        <v>26</v>
      </c>
      <c r="B14" s="18"/>
      <c r="C14" s="19"/>
      <c r="D14" s="18"/>
      <c r="E14" s="19"/>
      <c r="F14" s="18"/>
      <c r="G14" s="19"/>
      <c r="H14" s="18"/>
      <c r="I14" s="20"/>
    </row>
    <row r="15" spans="1:9" ht="16" x14ac:dyDescent="0.2">
      <c r="A15" s="342"/>
      <c r="B15" s="349"/>
      <c r="C15" s="349"/>
      <c r="D15" s="349"/>
      <c r="E15" s="349"/>
      <c r="F15" s="349"/>
      <c r="G15" s="349"/>
      <c r="H15" s="349"/>
      <c r="I15" s="350"/>
    </row>
    <row r="16" spans="1:9" x14ac:dyDescent="0.2">
      <c r="A16" s="342" t="s">
        <v>27</v>
      </c>
      <c r="B16" s="343"/>
      <c r="C16" s="343"/>
      <c r="D16" s="343"/>
      <c r="E16" s="343"/>
      <c r="F16" s="343"/>
      <c r="G16" s="343"/>
      <c r="H16" s="343"/>
      <c r="I16" s="344"/>
    </row>
    <row r="17" spans="1:9" ht="16" x14ac:dyDescent="0.2">
      <c r="A17" s="17"/>
      <c r="B17" s="18"/>
      <c r="C17" s="19"/>
      <c r="D17" s="18"/>
      <c r="E17" s="19"/>
      <c r="F17" s="18"/>
      <c r="G17" s="19"/>
      <c r="H17" s="18"/>
      <c r="I17" s="20"/>
    </row>
    <row r="18" spans="1:9" x14ac:dyDescent="0.2">
      <c r="A18" s="342" t="s">
        <v>32</v>
      </c>
      <c r="B18" s="343"/>
      <c r="C18" s="343"/>
      <c r="D18" s="343"/>
      <c r="E18" s="343"/>
      <c r="F18" s="343"/>
      <c r="G18" s="343"/>
      <c r="H18" s="343"/>
      <c r="I18" s="344"/>
    </row>
    <row r="19" spans="1:9" x14ac:dyDescent="0.2">
      <c r="A19" s="345"/>
      <c r="B19" s="343"/>
      <c r="C19" s="343"/>
      <c r="D19" s="343"/>
      <c r="E19" s="343"/>
      <c r="F19" s="343"/>
      <c r="G19" s="343"/>
      <c r="H19" s="343"/>
      <c r="I19" s="344"/>
    </row>
    <row r="20" spans="1:9" x14ac:dyDescent="0.2">
      <c r="A20" s="345"/>
      <c r="B20" s="343"/>
      <c r="C20" s="343"/>
      <c r="D20" s="343"/>
      <c r="E20" s="343"/>
      <c r="F20" s="343"/>
      <c r="G20" s="343"/>
      <c r="H20" s="343"/>
      <c r="I20" s="344"/>
    </row>
    <row r="21" spans="1:9" ht="16" x14ac:dyDescent="0.2">
      <c r="A21" s="17"/>
      <c r="B21" s="18"/>
      <c r="C21" s="19"/>
      <c r="D21" s="18"/>
      <c r="E21" s="19"/>
      <c r="F21" s="18"/>
      <c r="G21" s="19"/>
      <c r="H21" s="18"/>
      <c r="I21" s="20"/>
    </row>
    <row r="22" spans="1:9" x14ac:dyDescent="0.2">
      <c r="A22" s="342" t="s">
        <v>28</v>
      </c>
      <c r="B22" s="343"/>
      <c r="C22" s="343"/>
      <c r="D22" s="343"/>
      <c r="E22" s="343"/>
      <c r="F22" s="343"/>
      <c r="G22" s="343"/>
      <c r="H22" s="343"/>
      <c r="I22" s="344"/>
    </row>
    <row r="23" spans="1:9" x14ac:dyDescent="0.2">
      <c r="A23" s="345"/>
      <c r="B23" s="343"/>
      <c r="C23" s="343"/>
      <c r="D23" s="343"/>
      <c r="E23" s="343"/>
      <c r="F23" s="343"/>
      <c r="G23" s="343"/>
      <c r="H23" s="343"/>
      <c r="I23" s="344"/>
    </row>
    <row r="24" spans="1:9" x14ac:dyDescent="0.2">
      <c r="A24" s="345"/>
      <c r="B24" s="343"/>
      <c r="C24" s="343"/>
      <c r="D24" s="343"/>
      <c r="E24" s="343"/>
      <c r="F24" s="343"/>
      <c r="G24" s="343"/>
      <c r="H24" s="343"/>
      <c r="I24" s="344"/>
    </row>
    <row r="25" spans="1:9" ht="16" x14ac:dyDescent="0.2">
      <c r="A25" s="17"/>
      <c r="B25" s="18"/>
      <c r="C25" s="19"/>
      <c r="D25" s="18"/>
      <c r="E25" s="19"/>
      <c r="F25" s="18"/>
      <c r="G25" s="19"/>
      <c r="H25" s="18"/>
      <c r="I25" s="20"/>
    </row>
    <row r="26" spans="1:9" ht="16" x14ac:dyDescent="0.2">
      <c r="A26" s="346" t="s">
        <v>29</v>
      </c>
      <c r="B26" s="347"/>
      <c r="C26" s="347"/>
      <c r="D26" s="347"/>
      <c r="E26" s="347"/>
      <c r="F26" s="347"/>
      <c r="G26" s="347"/>
      <c r="H26" s="347"/>
      <c r="I26" s="348"/>
    </row>
    <row r="27" spans="1:9" ht="16" x14ac:dyDescent="0.2">
      <c r="A27" s="17"/>
      <c r="B27" s="21"/>
      <c r="C27" s="21"/>
      <c r="D27" s="21"/>
      <c r="E27" s="21"/>
      <c r="F27" s="21"/>
      <c r="G27" s="21"/>
      <c r="H27" s="21"/>
      <c r="I27" s="22"/>
    </row>
    <row r="28" spans="1:9" ht="16" x14ac:dyDescent="0.2">
      <c r="A28" s="17" t="s">
        <v>30</v>
      </c>
      <c r="B28" s="21"/>
      <c r="C28" s="21"/>
      <c r="D28" s="21"/>
      <c r="E28" s="21"/>
      <c r="F28" s="21"/>
      <c r="G28" s="21"/>
      <c r="H28" s="21"/>
      <c r="I28" s="22"/>
    </row>
    <row r="29" spans="1:9" ht="16" x14ac:dyDescent="0.2">
      <c r="A29" s="17"/>
      <c r="B29" s="18"/>
      <c r="C29" s="19"/>
      <c r="D29" s="18"/>
      <c r="E29" s="19"/>
      <c r="F29" s="18"/>
      <c r="G29" s="19"/>
      <c r="H29" s="18"/>
      <c r="I29" s="20"/>
    </row>
    <row r="30" spans="1:9" x14ac:dyDescent="0.2">
      <c r="A30" s="342" t="s">
        <v>31</v>
      </c>
      <c r="B30" s="349"/>
      <c r="C30" s="349"/>
      <c r="D30" s="349"/>
      <c r="E30" s="349"/>
      <c r="F30" s="349"/>
      <c r="G30" s="349"/>
      <c r="H30" s="349"/>
      <c r="I30" s="350"/>
    </row>
    <row r="31" spans="1:9" x14ac:dyDescent="0.2">
      <c r="A31" s="345"/>
      <c r="B31" s="343"/>
      <c r="C31" s="343"/>
      <c r="D31" s="343"/>
      <c r="E31" s="343"/>
      <c r="F31" s="343"/>
      <c r="G31" s="343"/>
      <c r="H31" s="343"/>
      <c r="I31" s="344"/>
    </row>
    <row r="32" spans="1:9" ht="16" x14ac:dyDescent="0.2">
      <c r="A32" s="17"/>
      <c r="B32" s="18"/>
      <c r="C32" s="19"/>
      <c r="D32" s="18"/>
      <c r="E32" s="19"/>
      <c r="F32" s="18"/>
      <c r="G32" s="19"/>
      <c r="H32" s="18"/>
      <c r="I32" s="20"/>
    </row>
    <row r="33" spans="1:9" ht="16" thickBot="1" x14ac:dyDescent="0.25">
      <c r="A33" s="23"/>
      <c r="B33" s="24"/>
      <c r="C33" s="24"/>
      <c r="D33" s="24"/>
      <c r="E33" s="24"/>
      <c r="F33" s="24"/>
      <c r="G33" s="24"/>
      <c r="H33" s="24"/>
      <c r="I33" s="25"/>
    </row>
    <row r="34" spans="1:9" ht="25" x14ac:dyDescent="0.3">
      <c r="A34" s="351" t="s">
        <v>33</v>
      </c>
      <c r="B34" s="352"/>
      <c r="C34" s="352"/>
      <c r="D34" s="352"/>
      <c r="E34" s="352"/>
      <c r="F34" s="352"/>
      <c r="G34" s="352"/>
      <c r="H34" s="352"/>
      <c r="I34" s="352"/>
    </row>
    <row r="35" spans="1:9" x14ac:dyDescent="0.2">
      <c r="A35" s="16"/>
      <c r="B35" s="16"/>
      <c r="C35" s="16"/>
      <c r="D35" s="16"/>
      <c r="E35" s="16"/>
      <c r="F35" s="16"/>
      <c r="G35" s="16"/>
      <c r="H35" s="16"/>
      <c r="I35" s="16"/>
    </row>
    <row r="36" spans="1:9" ht="36" customHeight="1" x14ac:dyDescent="0.3">
      <c r="A36" s="353" t="s">
        <v>34</v>
      </c>
      <c r="B36" s="354"/>
      <c r="C36" s="354"/>
      <c r="D36" s="354"/>
      <c r="E36" s="354"/>
      <c r="F36" s="354"/>
      <c r="G36" s="354"/>
      <c r="H36" s="354"/>
      <c r="I36" s="354"/>
    </row>
    <row r="37" spans="1:9" ht="15" customHeight="1" x14ac:dyDescent="0.2">
      <c r="A37" s="339" t="s">
        <v>38</v>
      </c>
      <c r="B37" s="340"/>
      <c r="C37" s="340"/>
      <c r="D37" s="340"/>
      <c r="E37" s="340"/>
      <c r="F37" s="340"/>
      <c r="G37" s="340"/>
      <c r="H37" s="340"/>
      <c r="I37" s="340"/>
    </row>
    <row r="38" spans="1:9" ht="69.75" customHeight="1" x14ac:dyDescent="0.2">
      <c r="A38" s="341"/>
      <c r="B38" s="341"/>
      <c r="C38" s="341"/>
      <c r="D38" s="341"/>
      <c r="E38" s="341"/>
      <c r="F38" s="341"/>
      <c r="G38" s="341"/>
      <c r="H38" s="341"/>
      <c r="I38" s="341"/>
    </row>
    <row r="39" spans="1:9" ht="15" customHeight="1" thickBot="1" x14ac:dyDescent="0.25">
      <c r="A39" s="7"/>
      <c r="B39" s="8"/>
      <c r="C39" s="8"/>
      <c r="D39" s="8"/>
      <c r="E39" s="8"/>
      <c r="F39" s="8"/>
      <c r="G39" s="8"/>
      <c r="H39" s="8"/>
      <c r="I39" s="8"/>
    </row>
    <row r="40" spans="1:9" ht="49" x14ac:dyDescent="0.25">
      <c r="A40" s="53" t="s">
        <v>35</v>
      </c>
      <c r="B40" s="97" t="s">
        <v>70</v>
      </c>
      <c r="C40" s="98" t="s">
        <v>71</v>
      </c>
      <c r="D40" s="40" t="s">
        <v>72</v>
      </c>
      <c r="E40" s="54" t="s">
        <v>73</v>
      </c>
    </row>
    <row r="41" spans="1:9" x14ac:dyDescent="0.2">
      <c r="A41" s="52" t="s">
        <v>78</v>
      </c>
      <c r="B41" s="55">
        <v>9412</v>
      </c>
      <c r="C41" s="56">
        <v>9412</v>
      </c>
      <c r="D41" s="55">
        <v>3138</v>
      </c>
      <c r="E41" s="56">
        <v>3138</v>
      </c>
    </row>
    <row r="42" spans="1:9" x14ac:dyDescent="0.2">
      <c r="A42" s="240" t="s">
        <v>286</v>
      </c>
      <c r="B42" s="115">
        <v>6750</v>
      </c>
      <c r="C42" s="241">
        <v>7287</v>
      </c>
      <c r="D42" s="115">
        <v>2250</v>
      </c>
      <c r="E42" s="241">
        <v>2429</v>
      </c>
    </row>
    <row r="43" spans="1:9" x14ac:dyDescent="0.2">
      <c r="A43" s="52" t="s">
        <v>53</v>
      </c>
      <c r="B43" s="55">
        <v>5602</v>
      </c>
      <c r="C43" s="56">
        <v>5602</v>
      </c>
      <c r="D43" s="55">
        <v>1867</v>
      </c>
      <c r="E43" s="56">
        <v>1867</v>
      </c>
    </row>
    <row r="44" spans="1:9" x14ac:dyDescent="0.2">
      <c r="A44" s="52" t="s">
        <v>68</v>
      </c>
      <c r="B44" s="55">
        <v>4300</v>
      </c>
      <c r="C44" s="56">
        <v>5000</v>
      </c>
      <c r="D44" s="55">
        <v>1433</v>
      </c>
      <c r="E44" s="56">
        <v>1667</v>
      </c>
    </row>
    <row r="45" spans="1:9" x14ac:dyDescent="0.2">
      <c r="A45" s="52" t="s">
        <v>107</v>
      </c>
      <c r="B45" s="55">
        <v>4050</v>
      </c>
      <c r="C45" s="56">
        <v>4050</v>
      </c>
      <c r="D45" s="55">
        <v>1350</v>
      </c>
      <c r="E45" s="109">
        <v>1350</v>
      </c>
    </row>
    <row r="46" spans="1:9" x14ac:dyDescent="0.2">
      <c r="A46" s="52" t="s">
        <v>50</v>
      </c>
      <c r="B46" s="55">
        <v>3416</v>
      </c>
      <c r="C46" s="56">
        <v>3416</v>
      </c>
      <c r="D46" s="55">
        <v>1139</v>
      </c>
      <c r="E46" s="56">
        <v>1139</v>
      </c>
    </row>
    <row r="47" spans="1:9" x14ac:dyDescent="0.2">
      <c r="A47" s="52" t="s">
        <v>54</v>
      </c>
      <c r="B47" s="55">
        <v>3415</v>
      </c>
      <c r="C47" s="56">
        <v>3415</v>
      </c>
      <c r="D47" s="55">
        <v>1138</v>
      </c>
      <c r="E47" s="56">
        <v>1138</v>
      </c>
    </row>
    <row r="48" spans="1:9" x14ac:dyDescent="0.2">
      <c r="A48" s="52" t="s">
        <v>69</v>
      </c>
      <c r="B48" s="55">
        <v>3300</v>
      </c>
      <c r="C48" s="56">
        <v>3750</v>
      </c>
      <c r="D48" s="55">
        <v>1100</v>
      </c>
      <c r="E48" s="56">
        <v>1250</v>
      </c>
    </row>
    <row r="49" spans="1:9" x14ac:dyDescent="0.2">
      <c r="A49" s="52" t="s">
        <v>51</v>
      </c>
      <c r="B49" s="55">
        <v>3210</v>
      </c>
      <c r="C49" s="56">
        <v>3210</v>
      </c>
      <c r="D49" s="55">
        <v>1067</v>
      </c>
      <c r="E49" s="56">
        <v>1067</v>
      </c>
    </row>
    <row r="50" spans="1:9" x14ac:dyDescent="0.2">
      <c r="A50" s="52" t="s">
        <v>42</v>
      </c>
      <c r="B50" s="55">
        <v>3254</v>
      </c>
      <c r="C50" s="56">
        <v>3254</v>
      </c>
      <c r="D50" s="55">
        <v>1000</v>
      </c>
      <c r="E50" s="56">
        <v>1085</v>
      </c>
    </row>
    <row r="51" spans="1:9" x14ac:dyDescent="0.2">
      <c r="A51" s="52" t="s">
        <v>40</v>
      </c>
      <c r="B51" s="55">
        <v>2333</v>
      </c>
      <c r="C51" s="56">
        <v>2333</v>
      </c>
      <c r="D51" s="55">
        <v>778</v>
      </c>
      <c r="E51" s="56">
        <v>778</v>
      </c>
    </row>
    <row r="52" spans="1:9" x14ac:dyDescent="0.2">
      <c r="A52" s="52" t="s">
        <v>56</v>
      </c>
      <c r="B52" s="55">
        <v>2089</v>
      </c>
      <c r="C52" s="56">
        <v>2089</v>
      </c>
      <c r="D52" s="55">
        <v>696</v>
      </c>
      <c r="E52" s="56">
        <v>696</v>
      </c>
    </row>
    <row r="53" spans="1:9" x14ac:dyDescent="0.2">
      <c r="A53" s="52" t="s">
        <v>66</v>
      </c>
      <c r="B53" s="55">
        <v>1950</v>
      </c>
      <c r="C53" s="56">
        <v>3088</v>
      </c>
      <c r="D53" s="55">
        <v>650</v>
      </c>
      <c r="E53" s="56">
        <v>1029</v>
      </c>
    </row>
    <row r="54" spans="1:9" x14ac:dyDescent="0.2">
      <c r="A54" s="52" t="s">
        <v>55</v>
      </c>
      <c r="B54" s="55">
        <v>1800</v>
      </c>
      <c r="C54" s="56">
        <v>3063</v>
      </c>
      <c r="D54" s="55">
        <v>600</v>
      </c>
      <c r="E54" s="56">
        <v>1021</v>
      </c>
    </row>
    <row r="55" spans="1:9" x14ac:dyDescent="0.2">
      <c r="A55" s="52" t="s">
        <v>20</v>
      </c>
      <c r="B55" s="55">
        <v>1300</v>
      </c>
      <c r="C55" s="56">
        <v>1595</v>
      </c>
      <c r="D55" s="55">
        <v>433</v>
      </c>
      <c r="E55" s="56">
        <v>531</v>
      </c>
    </row>
    <row r="56" spans="1:9" x14ac:dyDescent="0.2">
      <c r="A56" s="2" t="s">
        <v>114</v>
      </c>
      <c r="B56" s="55">
        <v>900</v>
      </c>
      <c r="C56" s="56">
        <v>1182</v>
      </c>
      <c r="D56" s="55">
        <v>300</v>
      </c>
      <c r="E56" s="56">
        <v>394</v>
      </c>
    </row>
    <row r="57" spans="1:9" x14ac:dyDescent="0.2">
      <c r="A57" s="52" t="s">
        <v>79</v>
      </c>
      <c r="B57" s="55">
        <v>513</v>
      </c>
      <c r="C57" s="56">
        <v>513</v>
      </c>
      <c r="D57" s="55">
        <v>171</v>
      </c>
      <c r="E57" s="56">
        <v>171</v>
      </c>
    </row>
    <row r="58" spans="1:9" x14ac:dyDescent="0.2">
      <c r="A58" s="52" t="s">
        <v>41</v>
      </c>
      <c r="B58" s="55">
        <v>300</v>
      </c>
      <c r="C58" s="56">
        <v>420</v>
      </c>
      <c r="D58" s="55">
        <v>100</v>
      </c>
      <c r="E58" s="56">
        <v>140</v>
      </c>
    </row>
    <row r="59" spans="1:9" x14ac:dyDescent="0.2">
      <c r="A59" s="52"/>
      <c r="B59" s="55"/>
      <c r="C59" s="56"/>
      <c r="D59" s="55"/>
      <c r="E59" s="56"/>
    </row>
    <row r="61" spans="1:9" ht="24" x14ac:dyDescent="0.3">
      <c r="A61" s="355" t="s">
        <v>36</v>
      </c>
      <c r="B61" s="356"/>
      <c r="C61" s="356"/>
      <c r="D61" s="356"/>
      <c r="E61" s="356"/>
      <c r="F61" s="356"/>
      <c r="G61" s="356"/>
      <c r="H61" s="356"/>
      <c r="I61" s="356"/>
    </row>
    <row r="62" spans="1:9" ht="15" customHeight="1" x14ac:dyDescent="0.2">
      <c r="A62" s="339" t="s">
        <v>38</v>
      </c>
      <c r="B62" s="340"/>
      <c r="C62" s="340"/>
      <c r="D62" s="340"/>
      <c r="E62" s="340"/>
      <c r="F62" s="340"/>
      <c r="G62" s="340"/>
      <c r="H62" s="340"/>
      <c r="I62" s="340"/>
    </row>
    <row r="63" spans="1:9" ht="67.5" customHeight="1" x14ac:dyDescent="0.2">
      <c r="A63" s="341"/>
      <c r="B63" s="341"/>
      <c r="C63" s="341"/>
      <c r="D63" s="341"/>
      <c r="E63" s="341"/>
      <c r="F63" s="341"/>
      <c r="G63" s="341"/>
      <c r="H63" s="341"/>
      <c r="I63" s="341"/>
    </row>
    <row r="64" spans="1:9" ht="16" thickBot="1" x14ac:dyDescent="0.25">
      <c r="A64" s="7"/>
      <c r="B64" s="8"/>
      <c r="C64" s="8"/>
      <c r="D64" s="8"/>
      <c r="E64" s="8"/>
      <c r="F64" s="8"/>
      <c r="G64" s="8"/>
      <c r="H64" s="8"/>
      <c r="I64" s="8"/>
    </row>
    <row r="65" spans="1:5" ht="50" thickBot="1" x14ac:dyDescent="0.3">
      <c r="A65" s="26" t="s">
        <v>35</v>
      </c>
      <c r="B65" s="97" t="s">
        <v>70</v>
      </c>
      <c r="C65" s="98" t="s">
        <v>71</v>
      </c>
      <c r="D65" s="40" t="s">
        <v>72</v>
      </c>
      <c r="E65" s="54" t="s">
        <v>73</v>
      </c>
    </row>
    <row r="66" spans="1:5" ht="16" thickBot="1" x14ac:dyDescent="0.25">
      <c r="A66" s="28" t="s">
        <v>107</v>
      </c>
      <c r="B66" s="32">
        <v>4050</v>
      </c>
      <c r="C66" s="33">
        <v>4050</v>
      </c>
      <c r="D66" s="29">
        <v>1350</v>
      </c>
      <c r="E66" s="110">
        <v>1350</v>
      </c>
    </row>
    <row r="67" spans="1:5" x14ac:dyDescent="0.2">
      <c r="A67" s="28" t="s">
        <v>57</v>
      </c>
      <c r="B67" s="27">
        <v>2642</v>
      </c>
      <c r="C67" s="34">
        <v>3071</v>
      </c>
      <c r="D67" s="30">
        <v>880</v>
      </c>
      <c r="E67" s="38">
        <v>1023</v>
      </c>
    </row>
    <row r="68" spans="1:5" x14ac:dyDescent="0.2">
      <c r="A68" s="2" t="s">
        <v>68</v>
      </c>
      <c r="B68" s="27">
        <v>1800</v>
      </c>
      <c r="C68" s="34">
        <v>1800</v>
      </c>
      <c r="D68" s="30">
        <v>600</v>
      </c>
      <c r="E68" s="38">
        <v>600</v>
      </c>
    </row>
    <row r="69" spans="1:5" x14ac:dyDescent="0.2">
      <c r="A69" s="52" t="s">
        <v>55</v>
      </c>
      <c r="B69" s="55">
        <v>1650</v>
      </c>
      <c r="C69" s="56">
        <v>1848</v>
      </c>
      <c r="D69" s="55">
        <v>550</v>
      </c>
      <c r="E69" s="56">
        <v>616</v>
      </c>
    </row>
    <row r="70" spans="1:5" x14ac:dyDescent="0.2">
      <c r="A70" s="2" t="s">
        <v>53</v>
      </c>
      <c r="B70" s="27">
        <v>1476</v>
      </c>
      <c r="C70" s="34">
        <v>1476</v>
      </c>
      <c r="D70" s="30">
        <v>489</v>
      </c>
      <c r="E70" s="38">
        <v>489</v>
      </c>
    </row>
    <row r="71" spans="1:5" x14ac:dyDescent="0.2">
      <c r="A71" s="2" t="s">
        <v>43</v>
      </c>
      <c r="B71" s="27">
        <v>1449</v>
      </c>
      <c r="C71" s="34">
        <v>1449</v>
      </c>
      <c r="D71" s="30">
        <v>483</v>
      </c>
      <c r="E71" s="38">
        <v>483</v>
      </c>
    </row>
    <row r="72" spans="1:5" x14ac:dyDescent="0.2">
      <c r="A72" s="2" t="s">
        <v>78</v>
      </c>
      <c r="B72" s="27">
        <v>1440</v>
      </c>
      <c r="C72" s="34">
        <v>1440</v>
      </c>
      <c r="D72" s="30">
        <v>480</v>
      </c>
      <c r="E72" s="38">
        <v>480</v>
      </c>
    </row>
    <row r="73" spans="1:5" x14ac:dyDescent="0.2">
      <c r="A73" s="2" t="s">
        <v>66</v>
      </c>
      <c r="B73" s="55">
        <v>1350</v>
      </c>
      <c r="C73" s="57">
        <v>1571</v>
      </c>
      <c r="D73" s="30">
        <v>450</v>
      </c>
      <c r="E73" s="38">
        <v>524</v>
      </c>
    </row>
    <row r="74" spans="1:5" x14ac:dyDescent="0.2">
      <c r="A74" s="2" t="s">
        <v>56</v>
      </c>
      <c r="B74" s="55">
        <v>1265</v>
      </c>
      <c r="C74" s="57">
        <v>1551</v>
      </c>
      <c r="D74" s="30">
        <v>421</v>
      </c>
      <c r="E74" s="38">
        <v>517</v>
      </c>
    </row>
    <row r="75" spans="1:5" x14ac:dyDescent="0.2">
      <c r="A75" s="2" t="s">
        <v>51</v>
      </c>
      <c r="B75" s="27">
        <v>1154</v>
      </c>
      <c r="C75" s="34">
        <v>1154</v>
      </c>
      <c r="D75" s="30">
        <v>385</v>
      </c>
      <c r="E75" s="38">
        <v>385</v>
      </c>
    </row>
    <row r="76" spans="1:5" ht="16" thickBot="1" x14ac:dyDescent="0.25">
      <c r="A76" s="2" t="s">
        <v>50</v>
      </c>
      <c r="B76" s="27">
        <v>1100</v>
      </c>
      <c r="C76" s="34">
        <v>1588</v>
      </c>
      <c r="D76" s="30">
        <v>367</v>
      </c>
      <c r="E76" s="38">
        <v>529</v>
      </c>
    </row>
    <row r="77" spans="1:5" x14ac:dyDescent="0.2">
      <c r="A77" s="28" t="s">
        <v>69</v>
      </c>
      <c r="B77" s="27">
        <v>900</v>
      </c>
      <c r="C77" s="34">
        <v>1200</v>
      </c>
      <c r="D77" s="30">
        <v>300</v>
      </c>
      <c r="E77" s="38">
        <v>400</v>
      </c>
    </row>
    <row r="78" spans="1:5" x14ac:dyDescent="0.2">
      <c r="A78" s="2" t="s">
        <v>20</v>
      </c>
      <c r="B78" s="55">
        <v>900</v>
      </c>
      <c r="C78" s="57">
        <v>1030</v>
      </c>
      <c r="D78" s="30">
        <v>300</v>
      </c>
      <c r="E78" s="38">
        <v>343</v>
      </c>
    </row>
    <row r="79" spans="1:5" x14ac:dyDescent="0.2">
      <c r="A79" s="2" t="s">
        <v>40</v>
      </c>
      <c r="B79" s="55">
        <v>500</v>
      </c>
      <c r="C79" s="57">
        <v>690</v>
      </c>
      <c r="D79" s="30">
        <v>167</v>
      </c>
      <c r="E79" s="38">
        <v>230</v>
      </c>
    </row>
    <row r="80" spans="1:5" x14ac:dyDescent="0.2">
      <c r="A80" s="2" t="s">
        <v>114</v>
      </c>
      <c r="B80" s="55">
        <v>450</v>
      </c>
      <c r="C80" s="57">
        <v>1078</v>
      </c>
      <c r="D80" s="30">
        <v>150</v>
      </c>
      <c r="E80" s="38">
        <v>360</v>
      </c>
    </row>
    <row r="81" spans="1:9" x14ac:dyDescent="0.2">
      <c r="A81" s="52" t="s">
        <v>41</v>
      </c>
      <c r="B81" s="55">
        <v>300</v>
      </c>
      <c r="C81" s="57">
        <v>420</v>
      </c>
      <c r="D81" s="30">
        <v>100</v>
      </c>
      <c r="E81" s="38">
        <v>140</v>
      </c>
    </row>
    <row r="82" spans="1:9" x14ac:dyDescent="0.2">
      <c r="A82" s="52" t="s">
        <v>79</v>
      </c>
      <c r="B82" s="55">
        <v>150</v>
      </c>
      <c r="C82" s="57">
        <v>279</v>
      </c>
      <c r="D82" s="30">
        <v>50</v>
      </c>
      <c r="E82" s="38">
        <v>93</v>
      </c>
    </row>
    <row r="83" spans="1:9" ht="16" thickBot="1" x14ac:dyDescent="0.25">
      <c r="A83" s="4"/>
      <c r="B83" s="35"/>
      <c r="C83" s="36"/>
      <c r="D83" s="31"/>
      <c r="E83" s="39"/>
    </row>
    <row r="86" spans="1:9" ht="24" x14ac:dyDescent="0.3">
      <c r="A86" s="355" t="s">
        <v>37</v>
      </c>
      <c r="B86" s="356"/>
      <c r="C86" s="356"/>
      <c r="D86" s="356"/>
      <c r="E86" s="356"/>
      <c r="F86" s="356"/>
      <c r="G86" s="356"/>
      <c r="H86" s="356"/>
      <c r="I86" s="356"/>
    </row>
    <row r="87" spans="1:9" ht="15" customHeight="1" x14ac:dyDescent="0.2">
      <c r="A87" s="339" t="s">
        <v>38</v>
      </c>
      <c r="B87" s="340"/>
      <c r="C87" s="340"/>
      <c r="D87" s="340"/>
      <c r="E87" s="340"/>
      <c r="F87" s="340"/>
      <c r="G87" s="340"/>
      <c r="H87" s="340"/>
      <c r="I87" s="340"/>
    </row>
    <row r="88" spans="1:9" ht="67.5" customHeight="1" x14ac:dyDescent="0.2">
      <c r="A88" s="341"/>
      <c r="B88" s="341"/>
      <c r="C88" s="341"/>
      <c r="D88" s="341"/>
      <c r="E88" s="341"/>
      <c r="F88" s="341"/>
      <c r="G88" s="341"/>
      <c r="H88" s="341"/>
      <c r="I88" s="341"/>
    </row>
    <row r="89" spans="1:9" ht="16" thickBot="1" x14ac:dyDescent="0.25">
      <c r="A89" s="7"/>
      <c r="B89" s="8"/>
      <c r="C89" s="8"/>
      <c r="D89" s="8"/>
      <c r="E89" s="8"/>
      <c r="F89" s="8"/>
      <c r="G89" s="8"/>
      <c r="H89" s="8"/>
      <c r="I89" s="8"/>
    </row>
    <row r="90" spans="1:9" ht="50" thickBot="1" x14ac:dyDescent="0.3">
      <c r="A90" s="26" t="s">
        <v>35</v>
      </c>
      <c r="B90" s="97" t="s">
        <v>70</v>
      </c>
      <c r="C90" s="98" t="s">
        <v>71</v>
      </c>
      <c r="D90" s="40" t="s">
        <v>72</v>
      </c>
      <c r="E90" s="54" t="s">
        <v>73</v>
      </c>
    </row>
    <row r="91" spans="1:9" ht="16" thickBot="1" x14ac:dyDescent="0.25">
      <c r="A91" s="28" t="s">
        <v>43</v>
      </c>
      <c r="B91" s="32">
        <v>600</v>
      </c>
      <c r="C91" s="33">
        <v>807</v>
      </c>
      <c r="D91" s="29">
        <v>200</v>
      </c>
      <c r="E91" s="37">
        <v>270</v>
      </c>
    </row>
    <row r="92" spans="1:9" ht="16" thickBot="1" x14ac:dyDescent="0.25">
      <c r="A92" s="28" t="s">
        <v>40</v>
      </c>
      <c r="B92" s="55">
        <v>500</v>
      </c>
      <c r="C92" s="57">
        <v>690</v>
      </c>
      <c r="D92" s="30">
        <v>167</v>
      </c>
      <c r="E92" s="38">
        <v>230</v>
      </c>
    </row>
    <row r="93" spans="1:9" x14ac:dyDescent="0.2">
      <c r="A93" s="28" t="s">
        <v>107</v>
      </c>
      <c r="B93" s="27">
        <v>450</v>
      </c>
      <c r="C93" s="34">
        <v>450</v>
      </c>
      <c r="D93" s="30">
        <v>150</v>
      </c>
      <c r="E93" s="38">
        <v>150</v>
      </c>
    </row>
    <row r="94" spans="1:9" x14ac:dyDescent="0.2">
      <c r="A94" s="2" t="s">
        <v>20</v>
      </c>
      <c r="B94" s="27">
        <v>300</v>
      </c>
      <c r="C94" s="34">
        <v>637</v>
      </c>
      <c r="D94" s="30">
        <v>100</v>
      </c>
      <c r="E94" s="38">
        <v>212</v>
      </c>
    </row>
    <row r="95" spans="1:9" ht="16" thickBot="1" x14ac:dyDescent="0.25">
      <c r="A95" s="52" t="s">
        <v>69</v>
      </c>
      <c r="B95" s="27">
        <v>300</v>
      </c>
      <c r="C95" s="34">
        <v>604</v>
      </c>
      <c r="D95" s="30">
        <v>100</v>
      </c>
      <c r="E95" s="38">
        <v>201</v>
      </c>
    </row>
    <row r="96" spans="1:9" x14ac:dyDescent="0.2">
      <c r="A96" s="28" t="s">
        <v>55</v>
      </c>
      <c r="B96" s="27">
        <v>300</v>
      </c>
      <c r="C96" s="34">
        <v>588</v>
      </c>
      <c r="D96" s="30">
        <v>100</v>
      </c>
      <c r="E96" s="38">
        <v>196</v>
      </c>
    </row>
    <row r="97" spans="1:5" x14ac:dyDescent="0.2">
      <c r="A97" s="2" t="s">
        <v>53</v>
      </c>
      <c r="B97" s="27">
        <v>300</v>
      </c>
      <c r="C97" s="34">
        <v>538</v>
      </c>
      <c r="D97" s="30">
        <v>100</v>
      </c>
      <c r="E97" s="38">
        <v>179</v>
      </c>
    </row>
    <row r="98" spans="1:5" x14ac:dyDescent="0.2">
      <c r="A98" s="2" t="s">
        <v>57</v>
      </c>
      <c r="B98" s="27">
        <v>300</v>
      </c>
      <c r="C98" s="34">
        <v>525</v>
      </c>
      <c r="D98" s="30">
        <v>100</v>
      </c>
      <c r="E98" s="38">
        <v>175</v>
      </c>
    </row>
    <row r="99" spans="1:5" x14ac:dyDescent="0.2">
      <c r="A99" s="2" t="s">
        <v>66</v>
      </c>
      <c r="B99" s="27">
        <v>300</v>
      </c>
      <c r="C99" s="34">
        <v>480</v>
      </c>
      <c r="D99" s="30">
        <v>100</v>
      </c>
      <c r="E99" s="38">
        <v>160</v>
      </c>
    </row>
    <row r="100" spans="1:5" x14ac:dyDescent="0.2">
      <c r="A100" s="2" t="s">
        <v>56</v>
      </c>
      <c r="B100" s="55">
        <v>300</v>
      </c>
      <c r="C100" s="57">
        <v>450</v>
      </c>
      <c r="D100" s="30">
        <v>100</v>
      </c>
      <c r="E100" s="38">
        <v>150</v>
      </c>
    </row>
    <row r="101" spans="1:5" x14ac:dyDescent="0.2">
      <c r="A101" s="52" t="s">
        <v>68</v>
      </c>
      <c r="B101" s="55">
        <v>300</v>
      </c>
      <c r="C101" s="57">
        <v>450</v>
      </c>
      <c r="D101" s="30">
        <v>100</v>
      </c>
      <c r="E101" s="38">
        <v>150</v>
      </c>
    </row>
    <row r="102" spans="1:5" ht="14.25" customHeight="1" x14ac:dyDescent="0.2">
      <c r="A102" s="2" t="s">
        <v>51</v>
      </c>
      <c r="B102" s="27">
        <v>300</v>
      </c>
      <c r="C102" s="34">
        <v>427</v>
      </c>
      <c r="D102" s="30">
        <v>100</v>
      </c>
      <c r="E102" s="38">
        <v>143</v>
      </c>
    </row>
    <row r="103" spans="1:5" ht="14.25" customHeight="1" x14ac:dyDescent="0.2">
      <c r="A103" s="2" t="s">
        <v>41</v>
      </c>
      <c r="B103" s="55">
        <v>200</v>
      </c>
      <c r="C103" s="57">
        <v>344</v>
      </c>
      <c r="D103" s="30">
        <v>66</v>
      </c>
      <c r="E103" s="38">
        <v>115</v>
      </c>
    </row>
    <row r="104" spans="1:5" ht="14.25" customHeight="1" x14ac:dyDescent="0.2">
      <c r="A104" s="2" t="s">
        <v>114</v>
      </c>
      <c r="B104" s="55">
        <v>150</v>
      </c>
      <c r="C104" s="57">
        <v>357</v>
      </c>
      <c r="D104" s="30">
        <v>50</v>
      </c>
      <c r="E104" s="38">
        <v>119</v>
      </c>
    </row>
    <row r="105" spans="1:5" ht="14.25" customHeight="1" x14ac:dyDescent="0.2">
      <c r="A105" s="2" t="s">
        <v>78</v>
      </c>
      <c r="B105" s="55">
        <v>150</v>
      </c>
      <c r="C105" s="57">
        <v>330</v>
      </c>
      <c r="D105" s="30">
        <v>50</v>
      </c>
      <c r="E105" s="38">
        <v>110</v>
      </c>
    </row>
    <row r="106" spans="1:5" ht="14.25" customHeight="1" x14ac:dyDescent="0.2">
      <c r="A106" s="2" t="s">
        <v>50</v>
      </c>
      <c r="B106" s="55">
        <v>150</v>
      </c>
      <c r="C106" s="57">
        <v>300</v>
      </c>
      <c r="D106" s="30">
        <v>50</v>
      </c>
      <c r="E106" s="38">
        <v>133</v>
      </c>
    </row>
    <row r="107" spans="1:5" ht="14.25" customHeight="1" x14ac:dyDescent="0.2">
      <c r="A107" s="2" t="s">
        <v>110</v>
      </c>
      <c r="B107" s="55">
        <v>150</v>
      </c>
      <c r="C107" s="57">
        <v>262</v>
      </c>
      <c r="D107" s="30">
        <v>50</v>
      </c>
      <c r="E107" s="38">
        <v>87</v>
      </c>
    </row>
    <row r="108" spans="1:5" x14ac:dyDescent="0.2">
      <c r="A108" s="2" t="s">
        <v>79</v>
      </c>
      <c r="B108" s="55">
        <v>150</v>
      </c>
      <c r="C108" s="57">
        <v>193</v>
      </c>
      <c r="D108" s="30">
        <v>50</v>
      </c>
      <c r="E108" s="38">
        <v>64</v>
      </c>
    </row>
    <row r="109" spans="1:5" ht="16" thickBot="1" x14ac:dyDescent="0.25">
      <c r="A109" s="4"/>
      <c r="B109" s="35"/>
      <c r="C109" s="36"/>
      <c r="D109" s="31"/>
      <c r="E109" s="39"/>
    </row>
  </sheetData>
  <mergeCells count="18">
    <mergeCell ref="A15:I15"/>
    <mergeCell ref="A2:I2"/>
    <mergeCell ref="A3:I4"/>
    <mergeCell ref="A6:I6"/>
    <mergeCell ref="A7:I8"/>
    <mergeCell ref="A10:I10"/>
    <mergeCell ref="A87:I88"/>
    <mergeCell ref="A16:I16"/>
    <mergeCell ref="A18:I20"/>
    <mergeCell ref="A22:I24"/>
    <mergeCell ref="A26:I26"/>
    <mergeCell ref="A30:I31"/>
    <mergeCell ref="A34:I34"/>
    <mergeCell ref="A36:I36"/>
    <mergeCell ref="A37:I38"/>
    <mergeCell ref="A61:I61"/>
    <mergeCell ref="A62:I63"/>
    <mergeCell ref="A86:I86"/>
  </mergeCells>
  <pageMargins left="0.7" right="0.7" top="0.75" bottom="0.75" header="0.3" footer="0.3"/>
  <pageSetup paperSize="256" scale="50" orientation="landscape" horizontalDpi="0" verticalDpi="0"/>
  <rowBreaks count="2" manualBreakCount="2">
    <brk id="33" max="8" man="1"/>
    <brk id="85" max="8" man="1"/>
  </rowBreaks>
  <drawing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j X J j U m q C F S m i A A A A 9 Q A A A B I A H A B D b 2 5 m a W c v U G F j a 2 F n Z S 5 4 b W w g o h g A K K A U A A A A A A A A A A A A A A A A A A A A A A A A A A A A h Y 9 B D o I w F E S v Q r q n L X V D y K f E u J X E x G j c N l C h E T 6 G F s v d X H g k r y B G U X c u Z 9 5 b z N y v N 8 j G t g k u u r e m w 5 R E l J N A Y 9 G V B q u U D O 4 Y x i S T s F H F S V U 6 m G S 0 y W j L l N T O n R P G v P f U L 2 j X V 0 x w H r F D v t 4 W t W 4 V + c j m v x w a t E 5 h o Y m E / W u M F D S O q e D T J G B z B 7 n B L x c T e 9 K f E l Z D 4 4 Z e S 4 3 h c g d s j s D e F + Q D U E s D B B Q A A g A I A I 1 y 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c m N S K I p H u A 4 A A A A R A A A A E w A c A E Z v c m 1 1 b G F z L 1 N l Y 3 R p b 2 4 x L m 0 g o h g A K K A U A A A A A A A A A A A A A A A A A A A A A A A A A A A A K 0 5 N L s n M z 1 M I h t C G 1 g B Q S w E C L Q A U A A I A C A C N c m N S a o I V K a I A A A D 1 A A A A E g A A A A A A A A A A A A A A A A A A A A A A Q 2 9 u Z m l n L 1 B h Y 2 t h Z 2 U u e G 1 s U E s B A i 0 A F A A C A A g A j X J j U g / K 6 a u k A A A A 6 Q A A A B M A A A A A A A A A A A A A A A A A 7 g A A A F t D b 2 5 0 Z W 5 0 X 1 R 5 c G V z X S 5 4 b W x Q S w E C L Q A U A A I A C A C N c m N 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3 5 i A Q s i i 0 S + o S M L v / 5 2 s g A A A A A C A A A A A A A Q Z g A A A A E A A C A A A A B W G E 9 j w T f 5 i w k 1 + n R K C N v 6 t b a 1 O L T i N Y B I x 4 W S b P w q b w A A A A A O g A A A A A I A A C A A A A B U j c a D x / w X K L A r 0 a + B 9 o d a / c m w W b j z U y + C t e 0 U W B 3 Q b V A A A A A n h 4 g V q y A 1 + b T Y P E r l W A 5 1 b h 0 M L G L d d 8 o T i g q y w B Q O U w G A s W E g f d d k + U L g 4 q 1 w q u i P 1 / o h i K G B t P K s c n N h 5 3 m 9 y J j 9 u m V Q N X A s V 2 z E n r e 9 B k A A A A A n I 1 t m N V / Y f P b W t l u h O L R e A K 4 c o H 7 3 r T x a i y U g i D d a m O 2 U 8 + T W j r / j f w l 5 X W m Z t W z 9 P m x l 5 r L 5 w f G a Y C n A r u l 6 < / D a t a M a s h u p > 
</file>

<file path=customXml/itemProps1.xml><?xml version="1.0" encoding="utf-8"?>
<ds:datastoreItem xmlns:ds="http://schemas.openxmlformats.org/officeDocument/2006/customXml" ds:itemID="{2584E0BD-2467-4CDB-8562-86AD4CBA2C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Raw revamp 1.1</vt:lpstr>
      <vt:lpstr>Data perf. consol graphs v1.1</vt:lpstr>
      <vt:lpstr>Data Performance consol 1 data</vt:lpstr>
      <vt:lpstr>Single Application Longevity</vt:lpstr>
      <vt:lpstr>'Data perf. consol graphs v1.1'!Print_Area</vt:lpstr>
      <vt:lpstr>'Data Raw revamp 1.1'!Print_Area</vt:lpstr>
      <vt:lpstr>'Single Application Longevity'!Print_Area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Jill Seeman | ANC SA</cp:lastModifiedBy>
  <cp:lastPrinted>2025-04-14T06:09:35Z</cp:lastPrinted>
  <dcterms:created xsi:type="dcterms:W3CDTF">2017-09-16T07:37:30Z</dcterms:created>
  <dcterms:modified xsi:type="dcterms:W3CDTF">2025-04-14T06:13:22Z</dcterms:modified>
</cp:coreProperties>
</file>